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8_{B4859CA6-4882-4F84-A691-F5AECC065031}" xr6:coauthVersionLast="37" xr6:coauthVersionMax="37" xr10:uidLastSave="{00000000-0000-0000-0000-000000000000}"/>
  <bookViews>
    <workbookView xWindow="0" yWindow="0" windowWidth="14730" windowHeight="11430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P21" i="2" l="1"/>
  <c r="P22" i="2"/>
  <c r="P17" i="2" l="1"/>
  <c r="P18" i="2"/>
  <c r="P16" i="2"/>
  <c r="P23" i="2" s="1"/>
</calcChain>
</file>

<file path=xl/sharedStrings.xml><?xml version="1.0" encoding="utf-8"?>
<sst xmlns="http://schemas.openxmlformats.org/spreadsheetml/2006/main" count="87" uniqueCount="40">
  <si>
    <t>СОГЛАСОВАНО</t>
  </si>
  <si>
    <t>УТВЕРЖДАЮ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</si>
  <si>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</si>
  <si>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</si>
  <si>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</si>
  <si>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</si>
  <si>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</si>
  <si>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</si>
  <si>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</si>
  <si>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</si>
  <si>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</si>
  <si>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</si>
  <si>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</si>
  <si>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>Наименование услуги</t>
  </si>
  <si>
    <t xml:space="preserve">Цена за ед., руб. </t>
  </si>
  <si>
    <t>Итого по позиции                       руб.</t>
  </si>
  <si>
    <t>Ценовое предложение № 5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</si>
  <si>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</si>
  <si>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с 6-10, руб.</t>
  </si>
  <si>
    <t>Наименьшая цена за ед. из столбцов             с 11-14              руб.</t>
  </si>
  <si>
    <t>Заведующий ГБДОУ детский сад № 7</t>
  </si>
  <si>
    <t>________________ С.Г. Доронина</t>
  </si>
  <si>
    <t xml:space="preserve">администрации Пушкинского </t>
  </si>
  <si>
    <t xml:space="preserve">района Санкт-Петербурга </t>
  </si>
  <si>
    <t>шт</t>
  </si>
  <si>
    <t>Подготовка к поверке и поверка весов электронных напольных 60 кг.</t>
  </si>
  <si>
    <t>Подготовка к поверке и поверка весов электронных CAS SW-10</t>
  </si>
  <si>
    <t>Подготовка и поверка Весы порционные «Базар 2у Н» МТ 3 ВДА</t>
  </si>
  <si>
    <t xml:space="preserve">Ценовое предложение № 4 </t>
  </si>
  <si>
    <t>Ценовое предложение № 2 исх. № 97 от 25.03.2025</t>
  </si>
  <si>
    <t>Ценовое предложение № 3 исх. № 98 от 25.03.2025</t>
  </si>
  <si>
    <t>Подготовка и поверка весов медицинских электронные ВЭМ-150</t>
  </si>
  <si>
    <t xml:space="preserve">Начальник отдела образования </t>
  </si>
  <si>
    <t>_________________ И.Н. Орловская</t>
  </si>
  <si>
    <t>Оказание услуг по поверке весов в ГБДОУ детский сад № 7 Пушкинского района Санкт-Петербурга в 2026 г.</t>
  </si>
  <si>
    <t>Ценовое предложение № 1 исх. №  53 от 07.04.2026</t>
  </si>
  <si>
    <t>Подготовка и поверка весов напольных, электронных ВЭМ-150 (А3)</t>
  </si>
  <si>
    <t>Подготовка к поверке и поверка весов товарных</t>
  </si>
  <si>
    <t>Подготовка к поверке и поверка весов фасовочных</t>
  </si>
  <si>
    <t>Контратный управляющий                                    Никонорова С.А.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</si>
</sst>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₽_-;\-* #,##0.00\ _₽_-;_-* &quot;-&quot;??\ _₽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0" fillId="0" borderId="0"/>
    <xf numFmtId="43" fontId="10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2" fontId="13" fillId="0" borderId="7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wrapText="1"/>
    </xf>
    <xf numFmtId="0" fontId="13" fillId="0" borderId="7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wrapText="1"/>
    </xf>
    <xf numFmtId="14" fontId="3" fillId="0" borderId="0" xfId="0" applyNumberFormat="1" applyFont="1"/>
    <xf numFmtId="0" fontId="11" fillId="0" borderId="4" xfId="0" applyFont="1" applyBorder="1" applyAlignment="1">
      <alignment horizontal="center" vertical="center" wrapText="1"/>
    </xf>
    <xf numFmtId="2" fontId="13" fillId="0" borderId="13" xfId="0" applyNumberFormat="1" applyFont="1" applyBorder="1" applyAlignment="1">
      <alignment horizontal="center" vertical="center" shrinkToFit="1"/>
    </xf>
    <xf numFmtId="43" fontId="9" fillId="0" borderId="4" xfId="2" applyFont="1" applyBorder="1" applyAlignment="1">
      <alignment horizontal="center" vertical="center" wrapText="1"/>
    </xf>
    <xf numFmtId="43" fontId="0" fillId="0" borderId="0" xfId="0" applyNumberForma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2" fontId="9" fillId="0" borderId="13" xfId="0" applyNumberFormat="1" applyFont="1" applyBorder="1" applyAlignment="1">
      <alignment horizontal="center" vertical="center" wrapText="1"/>
    </xf>
    <xf numFmtId="2" fontId="13" fillId="0" borderId="14" xfId="0" applyNumberFormat="1" applyFont="1" applyBorder="1" applyAlignment="1">
      <alignment horizontal="center" vertical="center" shrinkToFit="1"/>
    </xf>
    <xf numFmtId="2" fontId="13" fillId="0" borderId="15" xfId="0" applyNumberFormat="1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shrinkToFit="1"/>
    </xf>
    <xf numFmtId="2" fontId="9" fillId="0" borderId="5" xfId="0" applyNumberFormat="1" applyFont="1" applyBorder="1" applyAlignment="1">
      <alignment horizontal="center" vertical="center" wrapText="1"/>
    </xf>
    <xf numFmtId="43" fontId="9" fillId="0" borderId="5" xfId="2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2" fontId="13" fillId="0" borderId="15" xfId="0" applyNumberFormat="1" applyFont="1" applyBorder="1" applyAlignment="1">
      <alignment horizontal="right" vertical="center" shrinkToFit="1"/>
    </xf>
    <xf numFmtId="2" fontId="13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tabSelected="1" topLeftCell="A4" zoomScaleNormal="100" workbookViewId="0">
      <selection activeCell="Z17" sqref="Z17"/>
    </sheetView>
  </sheetViews>
  <sheetFormatPr defaultRowHeight="15" x14ac:dyDescent="0.25"/>
  <cols>
    <col min="1" max="1" width="4.140625" customWidth="1"/>
    <col min="2" max="2" width="23" customWidth="1"/>
    <col min="3" max="3" width="7.7109375" customWidth="1"/>
    <col min="4" max="4" width="6.140625" customWidth="1"/>
    <col min="5" max="5" width="8.8554687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8.140625" customWidth="1"/>
    <col min="14" max="14" width="8.85546875" customWidth="1"/>
    <col min="15" max="15" width="11.5703125" customWidth="1"/>
    <col min="16" max="16" width="13.85546875" customWidth="1"/>
    <col min="17" max="18" width="9.140625" customWidth="1"/>
    <col min="19" max="19" width="12.28515625" customWidth="1"/>
  </cols>
  <sheetData>
    <row r="1" spans="1:19" x14ac:dyDescent="0.25">
      <c r="A1" s="8"/>
      <c r="B1" s="1" t="s">
        <v>0</v>
      </c>
      <c r="C1" s="2"/>
      <c r="D1" s="2"/>
      <c r="E1" s="8"/>
      <c r="F1" s="8"/>
      <c r="G1" s="8"/>
      <c r="H1" s="8"/>
      <c r="I1" s="8"/>
      <c r="J1" s="8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8"/>
      <c r="B2" s="3"/>
      <c r="C2" s="2"/>
      <c r="D2" s="2"/>
      <c r="E2" s="8"/>
      <c r="F2" s="8"/>
      <c r="G2" s="8"/>
      <c r="H2" s="8"/>
      <c r="I2" s="8"/>
      <c r="J2" s="8"/>
      <c r="K2" s="4" t="s">
        <v>20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8"/>
      <c r="B3" s="3" t="s">
        <v>32</v>
      </c>
      <c r="C3" s="2"/>
      <c r="D3" s="2"/>
      <c r="E3" s="8"/>
      <c r="F3" s="8"/>
      <c r="G3" s="8"/>
      <c r="H3" s="8"/>
      <c r="I3" s="8"/>
      <c r="J3" s="8"/>
      <c r="K3" s="4" t="s">
        <v>9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8"/>
      <c r="B4" s="3" t="s">
        <v>22</v>
      </c>
      <c r="C4" s="2"/>
      <c r="D4" s="2"/>
      <c r="E4" s="8"/>
      <c r="F4" s="8"/>
      <c r="G4" s="8"/>
      <c r="H4" s="8"/>
      <c r="I4" s="8"/>
      <c r="J4" s="8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8"/>
      <c r="B5" s="3" t="s">
        <v>23</v>
      </c>
      <c r="C5" s="2"/>
      <c r="D5" s="2"/>
      <c r="E5" s="8"/>
      <c r="F5" s="8"/>
      <c r="G5" s="8"/>
      <c r="H5" s="8"/>
      <c r="I5" s="8"/>
      <c r="J5" s="8"/>
      <c r="K5" s="4" t="s">
        <v>21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8"/>
      <c r="B6" s="3" t="s">
        <v>33</v>
      </c>
      <c r="C6" s="2"/>
      <c r="D6" s="2"/>
      <c r="E6" s="8"/>
      <c r="F6" s="8"/>
      <c r="G6" s="8"/>
      <c r="H6" s="8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x14ac:dyDescent="0.25">
      <c r="A7" s="8"/>
      <c r="B7" s="3"/>
      <c r="C7" s="2"/>
      <c r="D7" s="2"/>
      <c r="E7" s="8"/>
      <c r="F7" s="8"/>
      <c r="G7" s="8"/>
      <c r="H7" s="8"/>
      <c r="I7" s="8"/>
      <c r="J7" s="8"/>
      <c r="K7" s="4"/>
      <c r="L7" s="2"/>
      <c r="M7" s="2"/>
      <c r="N7" s="2"/>
      <c r="O7" s="2"/>
      <c r="P7" s="2"/>
      <c r="Q7" s="2"/>
      <c r="R7" s="2"/>
      <c r="S7" s="2"/>
    </row>
    <row r="8" spans="1:19" ht="15.75" x14ac:dyDescent="0.25">
      <c r="A8" s="44" t="s">
        <v>5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2"/>
      <c r="R8" s="2"/>
      <c r="S8" s="2"/>
    </row>
    <row r="9" spans="1:19" ht="16.5" customHeight="1" x14ac:dyDescent="0.25">
      <c r="A9" s="56" t="s">
        <v>34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11"/>
      <c r="R9" s="11"/>
      <c r="S9" s="11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5" customHeight="1" x14ac:dyDescent="0.25">
      <c r="A11" s="45" t="s">
        <v>2</v>
      </c>
      <c r="B11" s="46" t="s">
        <v>13</v>
      </c>
      <c r="C11" s="47" t="s">
        <v>6</v>
      </c>
      <c r="D11" s="50" t="s">
        <v>3</v>
      </c>
      <c r="E11" s="50" t="s">
        <v>4</v>
      </c>
      <c r="F11" s="63" t="s">
        <v>14</v>
      </c>
      <c r="G11" s="64"/>
      <c r="H11" s="64"/>
      <c r="I11" s="64"/>
      <c r="J11" s="65"/>
      <c r="K11" s="53" t="s">
        <v>18</v>
      </c>
      <c r="L11" s="53" t="s">
        <v>7</v>
      </c>
      <c r="M11" s="53" t="s">
        <v>11</v>
      </c>
      <c r="N11" s="53" t="s">
        <v>8</v>
      </c>
      <c r="O11" s="53" t="s">
        <v>19</v>
      </c>
      <c r="P11" s="53" t="s">
        <v>15</v>
      </c>
      <c r="Q11" s="2"/>
      <c r="R11" s="2"/>
      <c r="S11" s="2"/>
    </row>
    <row r="12" spans="1:19" ht="15" customHeight="1" x14ac:dyDescent="0.25">
      <c r="A12" s="45"/>
      <c r="B12" s="46"/>
      <c r="C12" s="48"/>
      <c r="D12" s="51"/>
      <c r="E12" s="51"/>
      <c r="F12" s="66"/>
      <c r="G12" s="67"/>
      <c r="H12" s="67"/>
      <c r="I12" s="67"/>
      <c r="J12" s="68"/>
      <c r="K12" s="54"/>
      <c r="L12" s="54"/>
      <c r="M12" s="54"/>
      <c r="N12" s="54"/>
      <c r="O12" s="54"/>
      <c r="P12" s="54"/>
      <c r="Q12" s="2"/>
      <c r="R12" s="2"/>
      <c r="S12" s="2"/>
    </row>
    <row r="13" spans="1:19" ht="14.45" customHeight="1" x14ac:dyDescent="0.25">
      <c r="A13" s="45"/>
      <c r="B13" s="46"/>
      <c r="C13" s="48"/>
      <c r="D13" s="51"/>
      <c r="E13" s="51"/>
      <c r="F13" s="57" t="s">
        <v>35</v>
      </c>
      <c r="G13" s="57" t="s">
        <v>29</v>
      </c>
      <c r="H13" s="57" t="s">
        <v>30</v>
      </c>
      <c r="I13" s="59" t="s">
        <v>28</v>
      </c>
      <c r="J13" s="59" t="s">
        <v>16</v>
      </c>
      <c r="K13" s="54"/>
      <c r="L13" s="54"/>
      <c r="M13" s="54"/>
      <c r="N13" s="54"/>
      <c r="O13" s="54"/>
      <c r="P13" s="54"/>
      <c r="Q13" s="2"/>
      <c r="R13" s="2"/>
      <c r="S13" s="2"/>
    </row>
    <row r="14" spans="1:19" ht="48" customHeight="1" x14ac:dyDescent="0.25">
      <c r="A14" s="45"/>
      <c r="B14" s="46"/>
      <c r="C14" s="49"/>
      <c r="D14" s="52"/>
      <c r="E14" s="52"/>
      <c r="F14" s="58"/>
      <c r="G14" s="58"/>
      <c r="H14" s="58"/>
      <c r="I14" s="60"/>
      <c r="J14" s="60"/>
      <c r="K14" s="55"/>
      <c r="L14" s="55"/>
      <c r="M14" s="55"/>
      <c r="N14" s="55"/>
      <c r="O14" s="55"/>
      <c r="P14" s="55"/>
      <c r="Q14" s="2"/>
      <c r="R14" s="2"/>
      <c r="S14" s="2"/>
    </row>
    <row r="15" spans="1:19" x14ac:dyDescent="0.25">
      <c r="A15" s="16">
        <v>1</v>
      </c>
      <c r="B15" s="17">
        <v>2</v>
      </c>
      <c r="C15" s="15">
        <v>3</v>
      </c>
      <c r="D15" s="19">
        <v>4</v>
      </c>
      <c r="E15" s="18">
        <v>5</v>
      </c>
      <c r="F15" s="12">
        <v>6</v>
      </c>
      <c r="G15" s="12">
        <v>7</v>
      </c>
      <c r="H15" s="12">
        <v>8</v>
      </c>
      <c r="I15" s="13">
        <v>9</v>
      </c>
      <c r="J15" s="12">
        <v>10</v>
      </c>
      <c r="K15" s="14">
        <v>11</v>
      </c>
      <c r="L15" s="14">
        <v>12</v>
      </c>
      <c r="M15" s="14">
        <v>13</v>
      </c>
      <c r="N15" s="14">
        <v>14</v>
      </c>
      <c r="O15" s="14">
        <v>15</v>
      </c>
      <c r="P15" s="14">
        <v>16</v>
      </c>
    </row>
    <row r="16" spans="1:19" ht="51" x14ac:dyDescent="0.25">
      <c r="A16" s="16">
        <v>1</v>
      </c>
      <c r="B16" s="30" t="s">
        <v>25</v>
      </c>
      <c r="C16" s="24" t="s">
        <v>12</v>
      </c>
      <c r="D16" s="19" t="s">
        <v>24</v>
      </c>
      <c r="E16" s="18">
        <v>1</v>
      </c>
      <c r="F16" s="10">
        <v>2789</v>
      </c>
      <c r="G16" s="10">
        <v>3040.01</v>
      </c>
      <c r="H16" s="10">
        <v>3235.24</v>
      </c>
      <c r="I16" s="25" t="s">
        <v>12</v>
      </c>
      <c r="J16" s="25" t="s">
        <v>12</v>
      </c>
      <c r="K16" s="10">
        <v>2789</v>
      </c>
      <c r="L16" s="7" t="s">
        <v>12</v>
      </c>
      <c r="M16" s="7" t="s">
        <v>12</v>
      </c>
      <c r="N16" s="7" t="s">
        <v>12</v>
      </c>
      <c r="O16" s="10">
        <v>2789</v>
      </c>
      <c r="P16" s="26">
        <f>O16*E16</f>
        <v>2789</v>
      </c>
    </row>
    <row r="17" spans="1:16" ht="38.25" x14ac:dyDescent="0.25">
      <c r="A17" s="16">
        <v>2</v>
      </c>
      <c r="B17" s="30" t="s">
        <v>26</v>
      </c>
      <c r="C17" s="24" t="s">
        <v>12</v>
      </c>
      <c r="D17" s="19" t="s">
        <v>24</v>
      </c>
      <c r="E17" s="18">
        <v>3</v>
      </c>
      <c r="F17" s="10">
        <v>2476</v>
      </c>
      <c r="G17" s="10">
        <v>2698.84</v>
      </c>
      <c r="H17" s="10">
        <v>2872.16</v>
      </c>
      <c r="I17" s="25" t="s">
        <v>12</v>
      </c>
      <c r="J17" s="25" t="s">
        <v>12</v>
      </c>
      <c r="K17" s="10">
        <v>2476</v>
      </c>
      <c r="L17" s="7" t="s">
        <v>12</v>
      </c>
      <c r="M17" s="7" t="s">
        <v>12</v>
      </c>
      <c r="N17" s="7" t="s">
        <v>12</v>
      </c>
      <c r="O17" s="10">
        <v>2476</v>
      </c>
      <c r="P17" s="26">
        <f t="shared" ref="P17:P18" si="0">O17*E17</f>
        <v>7428</v>
      </c>
    </row>
    <row r="18" spans="1:16" ht="38.25" x14ac:dyDescent="0.25">
      <c r="A18" s="16">
        <v>3</v>
      </c>
      <c r="B18" s="30" t="s">
        <v>27</v>
      </c>
      <c r="C18" s="24" t="s">
        <v>12</v>
      </c>
      <c r="D18" s="19" t="s">
        <v>24</v>
      </c>
      <c r="E18" s="18">
        <v>2</v>
      </c>
      <c r="F18" s="10">
        <v>2476</v>
      </c>
      <c r="G18" s="10">
        <v>2698.84</v>
      </c>
      <c r="H18" s="10">
        <v>2872.16</v>
      </c>
      <c r="I18" s="25" t="s">
        <v>12</v>
      </c>
      <c r="J18" s="25" t="s">
        <v>12</v>
      </c>
      <c r="K18" s="10">
        <v>2476</v>
      </c>
      <c r="L18" s="7" t="s">
        <v>12</v>
      </c>
      <c r="M18" s="7" t="s">
        <v>12</v>
      </c>
      <c r="N18" s="7" t="s">
        <v>12</v>
      </c>
      <c r="O18" s="10">
        <v>2476</v>
      </c>
      <c r="P18" s="26">
        <f t="shared" si="0"/>
        <v>4952</v>
      </c>
    </row>
    <row r="19" spans="1:16" ht="39" x14ac:dyDescent="0.25">
      <c r="A19" s="16">
        <v>4</v>
      </c>
      <c r="B19" s="32" t="s">
        <v>31</v>
      </c>
      <c r="C19" s="28" t="s">
        <v>12</v>
      </c>
      <c r="D19" s="19" t="s">
        <v>24</v>
      </c>
      <c r="E19" s="18">
        <v>1</v>
      </c>
      <c r="F19" s="10">
        <v>2789</v>
      </c>
      <c r="G19" s="10">
        <v>3040.01</v>
      </c>
      <c r="H19" s="10">
        <v>3235.24</v>
      </c>
      <c r="I19" s="25" t="s">
        <v>12</v>
      </c>
      <c r="J19" s="25" t="s">
        <v>12</v>
      </c>
      <c r="K19" s="10">
        <v>2789</v>
      </c>
      <c r="L19" s="7" t="s">
        <v>12</v>
      </c>
      <c r="M19" s="7" t="s">
        <v>12</v>
      </c>
      <c r="N19" s="7" t="s">
        <v>12</v>
      </c>
      <c r="O19" s="10">
        <v>2789</v>
      </c>
      <c r="P19" s="42">
        <v>2789</v>
      </c>
    </row>
    <row r="20" spans="1:16" ht="43.5" customHeight="1" x14ac:dyDescent="0.25">
      <c r="A20" s="16">
        <v>5</v>
      </c>
      <c r="B20" s="31" t="s">
        <v>36</v>
      </c>
      <c r="C20" s="29" t="s">
        <v>12</v>
      </c>
      <c r="D20" s="19" t="s">
        <v>24</v>
      </c>
      <c r="E20" s="18">
        <v>1</v>
      </c>
      <c r="F20" s="10">
        <v>2789</v>
      </c>
      <c r="G20" s="10">
        <v>3040.01</v>
      </c>
      <c r="H20" s="10">
        <v>3235.24</v>
      </c>
      <c r="I20" s="25" t="s">
        <v>12</v>
      </c>
      <c r="J20" s="25" t="s">
        <v>12</v>
      </c>
      <c r="K20" s="35">
        <v>2789</v>
      </c>
      <c r="L20" s="7" t="s">
        <v>12</v>
      </c>
      <c r="M20" s="7" t="s">
        <v>12</v>
      </c>
      <c r="N20" s="7" t="s">
        <v>12</v>
      </c>
      <c r="O20" s="34">
        <v>2789</v>
      </c>
      <c r="P20" s="43">
        <v>2789</v>
      </c>
    </row>
    <row r="21" spans="1:16" ht="25.5" x14ac:dyDescent="0.25">
      <c r="A21" s="16">
        <v>6</v>
      </c>
      <c r="B21" s="30" t="s">
        <v>37</v>
      </c>
      <c r="C21" s="29" t="s">
        <v>12</v>
      </c>
      <c r="D21" s="19" t="s">
        <v>24</v>
      </c>
      <c r="E21" s="18">
        <v>1</v>
      </c>
      <c r="F21" s="10">
        <v>2789</v>
      </c>
      <c r="G21" s="10">
        <v>3040.01</v>
      </c>
      <c r="H21" s="10">
        <v>3235.24</v>
      </c>
      <c r="I21" s="25" t="s">
        <v>12</v>
      </c>
      <c r="J21" s="25" t="s">
        <v>12</v>
      </c>
      <c r="K21" s="10">
        <v>2789</v>
      </c>
      <c r="L21" s="7" t="s">
        <v>12</v>
      </c>
      <c r="M21" s="7" t="s">
        <v>12</v>
      </c>
      <c r="N21" s="7" t="s">
        <v>12</v>
      </c>
      <c r="O21" s="10">
        <v>2789</v>
      </c>
      <c r="P21" s="26">
        <f>O21*E21</f>
        <v>2789</v>
      </c>
    </row>
    <row r="22" spans="1:16" ht="25.5" x14ac:dyDescent="0.25">
      <c r="A22" s="16">
        <v>7</v>
      </c>
      <c r="B22" s="30" t="s">
        <v>38</v>
      </c>
      <c r="C22" s="29" t="s">
        <v>12</v>
      </c>
      <c r="D22" s="19" t="s">
        <v>24</v>
      </c>
      <c r="E22" s="18">
        <v>5</v>
      </c>
      <c r="F22" s="10">
        <v>2476</v>
      </c>
      <c r="G22" s="10">
        <v>2698.84</v>
      </c>
      <c r="H22" s="10">
        <v>2872.16</v>
      </c>
      <c r="I22" s="25" t="s">
        <v>12</v>
      </c>
      <c r="J22" s="25" t="s">
        <v>12</v>
      </c>
      <c r="K22" s="10">
        <v>2476</v>
      </c>
      <c r="L22" s="7" t="s">
        <v>12</v>
      </c>
      <c r="M22" s="7" t="s">
        <v>12</v>
      </c>
      <c r="N22" s="7" t="s">
        <v>12</v>
      </c>
      <c r="O22" s="10">
        <v>2476</v>
      </c>
      <c r="P22" s="38">
        <f>O22*E22</f>
        <v>12380</v>
      </c>
    </row>
    <row r="23" spans="1:16" x14ac:dyDescent="0.25">
      <c r="A23" s="9"/>
      <c r="B23" s="5" t="s">
        <v>10</v>
      </c>
      <c r="C23" s="6"/>
      <c r="D23" s="20"/>
      <c r="E23" s="18"/>
      <c r="F23" s="10"/>
      <c r="G23" s="10"/>
      <c r="H23" s="10"/>
      <c r="I23" s="33"/>
      <c r="J23" s="36"/>
      <c r="K23" s="37"/>
      <c r="L23" s="37"/>
      <c r="M23" s="37"/>
      <c r="N23" s="37"/>
      <c r="O23" s="37"/>
      <c r="P23" s="39">
        <f>SUM(P16:P22)</f>
        <v>35916</v>
      </c>
    </row>
    <row r="24" spans="1:16" ht="46.15" customHeight="1" x14ac:dyDescent="0.25">
      <c r="A24" s="61" t="s">
        <v>17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</row>
    <row r="25" spans="1:16" ht="14.25" customHeight="1" x14ac:dyDescent="0.25">
      <c r="A25" s="3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16" x14ac:dyDescent="0.25">
      <c r="A26" s="23" t="s">
        <v>39</v>
      </c>
      <c r="P26" s="27"/>
    </row>
    <row r="27" spans="1:16" x14ac:dyDescent="0.25">
      <c r="A27" s="40"/>
      <c r="B27" s="41">
        <v>46198</v>
      </c>
    </row>
    <row r="28" spans="1:16" x14ac:dyDescent="0.25">
      <c r="A28" s="22"/>
      <c r="B28" s="22"/>
      <c r="C28" s="22"/>
      <c r="D28" s="22"/>
      <c r="E28" s="22"/>
      <c r="F28" s="22"/>
      <c r="G28" s="22"/>
      <c r="H28" s="22"/>
      <c r="I28" s="22"/>
    </row>
    <row r="29" spans="1:16" x14ac:dyDescent="0.25">
      <c r="A29" s="62"/>
      <c r="B29" s="62"/>
    </row>
  </sheetData>
  <mergeCells count="21">
    <mergeCell ref="D11:D14"/>
    <mergeCell ref="A24:P24"/>
    <mergeCell ref="M11:M14"/>
    <mergeCell ref="A29:B29"/>
    <mergeCell ref="F11:J12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N11:N14"/>
    <mergeCell ref="F13:F14"/>
    <mergeCell ref="I13:I14"/>
    <mergeCell ref="J13:J14"/>
    <mergeCell ref="P11:P14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2026-06-26T08:00:32Z</dcterms:modified>
</cp:coreProperties>
</file>