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<sst xmlns="http://schemas.openxmlformats.org/spreadsheetml/2006/main" count="24" uniqueCount="24">
  <si>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</si>
  <si>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</si>
  <si>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</si>
  <si>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</si>
  <si>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</si>
  <si>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</si>
  <si>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</si>
  <si>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</si>
  <si>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527 от 01.07.2026г.)</t>
  </si>
  <si>
    <t xml:space="preserve">КП 2 (вход. № 528 от 01.07.2026г.)</t>
  </si>
  <si>
    <t xml:space="preserve">КП 3 (вход. № 529 от 01.07.2026г.)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</si>
  <si>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</si>
  <si>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</si>
  <si>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</si>
  <si>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</si>
  <si>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</si>
  <si>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</si>
  <si>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</si>
  <si>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Допамин</t>
  </si>
  <si>
    <t xml:space="preserve">упак.</t>
  </si>
  <si>
    <t xml:space="preserve">В результате проведённого расчёта Н(М)ЦК контракта составила: 20 860 рублей 00 копеек</t>
  </si>
  <si>
    <t xml:space="preserve">Двадцать тысяч восемьсот шестьдесят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</si>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</sst>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9"/>
      <color theme="1"/>
      <name val="Times New Roman"/>
      <family val="1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1204920</xdr:colOff>
      <xdr:row>2</xdr:row>
      <xdr:rowOff>1918080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724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412920</xdr:colOff>
      <xdr:row>2</xdr:row>
      <xdr:rowOff>1622520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6160" cy="222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811800</xdr:colOff>
      <xdr:row>2</xdr:row>
      <xdr:rowOff>1165680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128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865800</xdr:colOff>
      <xdr:row>2</xdr:row>
      <xdr:rowOff>1032480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1040" cy="432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412920</xdr:colOff>
      <xdr:row>2</xdr:row>
      <xdr:rowOff>1622520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6160" cy="2224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1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100</v>
      </c>
      <c r="E4" s="15" t="n">
        <v>208.6</v>
      </c>
      <c r="F4" s="16" t="n">
        <v>208.62</v>
      </c>
      <c r="G4" s="15" t="n">
        <v>208.62</v>
      </c>
      <c r="H4" s="17" t="n">
        <f aca="false">AVERAGEA(E4:G4)</f>
        <v>208.613333333333</v>
      </c>
      <c r="I4" s="18" t="n">
        <f aca="false">SQRT(((SUM((POWER(G4-H4,2)),(POWER(F4-H4,2)),(POWER(E4-H4,2)))/(COLUMNS(E4:G4)-1))))</f>
        <v>0.0115470053837984</v>
      </c>
      <c r="J4" s="19" t="n">
        <f aca="false">ROUND(I4/H4*100,2)</f>
        <v>0.01</v>
      </c>
      <c r="K4" s="20" t="n">
        <f aca="false">D4*H4</f>
        <v>20861.3333333333</v>
      </c>
      <c r="L4" s="20" t="n">
        <f aca="false">E4</f>
        <v>208.6</v>
      </c>
      <c r="M4" s="20" t="n">
        <f aca="false">L4</f>
        <v>208.6</v>
      </c>
      <c r="N4" s="20" t="n">
        <f aca="false">M4*D4</f>
        <v>20860</v>
      </c>
    </row>
    <row r="5" customFormat="false" ht="15" hidden="false" customHeight="false" outlineLevel="0" collapsed="false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0" t="n">
        <f aca="false">SUM(N4)</f>
        <v>20860</v>
      </c>
    </row>
    <row r="6" customFormat="false" ht="15" hidden="false" customHeight="false" outlineLevel="0" collapsed="false">
      <c r="A6" s="23" t="s">
        <v>20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</row>
    <row r="7" customFormat="false" ht="15" hidden="false" customHeight="false" outlineLevel="0" collapsed="false">
      <c r="A7" s="24" t="s">
        <v>21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customFormat="false" ht="15" hidden="false" customHeight="false" outlineLevel="0" collapsed="false">
      <c r="C8" s="25"/>
      <c r="D8" s="26"/>
      <c r="E8" s="26"/>
      <c r="F8" s="27"/>
      <c r="G8" s="25"/>
      <c r="H8" s="25"/>
      <c r="I8" s="25"/>
      <c r="J8" s="25"/>
      <c r="K8" s="25"/>
      <c r="L8" s="25"/>
      <c r="M8" s="25"/>
      <c r="N8" s="28"/>
    </row>
    <row r="9" customFormat="false" ht="169.4" hidden="false" customHeight="true" outlineLevel="0" collapsed="false">
      <c r="A9" s="29" t="s">
        <v>22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customFormat="false" ht="15" hidden="false" customHeight="false" outlineLevel="0" collapsed="false">
      <c r="A10" s="30" t="s">
        <v>23</v>
      </c>
      <c r="B10" s="30"/>
    </row>
    <row r="11" customFormat="false" ht="15" hidden="false" customHeight="false" outlineLevel="0" collapsed="false">
      <c r="A11" s="30"/>
      <c r="B11" s="30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2026-07-01T14:51:06Z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