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wmf" ContentType="image/x-wmf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20417"/>
  <workbookPr filterPrivacy="1" defaultThemeVersion="124226"/>
  <xr:revisionPtr revIDLastSave="0" documentId="13_ncr:1_{02947D25-4CCF-4672-9CD4-3ADCA80FD39A}" xr6:coauthVersionLast="36" xr6:coauthVersionMax="36" xr10:uidLastSave="{00000000-0000-0000-0000-000000000000}"/>
  <bookViews>
    <workbookView xWindow="0" yWindow="0" windowWidth="20736" windowHeight="10032" xr2:uid="{00000000-000D-0000-FFFF-FFFF00000000}"/>
  </bookViews>
  <sheets>
    <sheet name="расчет" sheetId="2" r:id="rId1"/>
  </sheets>
  <calcPr calcId="191029"/>
</workbook>
</file>

<file path=xl/calcChain.xml><?xml version="1.0" encoding="utf-8"?>
<calcChain xmlns="http://schemas.openxmlformats.org/spreadsheetml/2006/main">
  <c r="P18" i="2" l="1"/>
  <c r="N16" i="2"/>
  <c r="N15" i="2"/>
  <c r="M16" i="2"/>
  <c r="M15" i="2"/>
  <c r="L16" i="2"/>
  <c r="L15" i="2"/>
  <c r="J16" i="2"/>
  <c r="J15" i="2"/>
  <c r="I16" i="2"/>
  <c r="I15" i="2"/>
  <c r="C16" i="2" l="1"/>
  <c r="C15" i="2"/>
</calcChain>
</file>

<file path=xl/sharedStrings.xml><?xml version="1.0" encoding="utf-8"?>
<sst xmlns="http://schemas.openxmlformats.org/spreadsheetml/2006/main" count="36" uniqueCount="29">
  <si>
    <t>УТВЕРЖДАЮ</t>
  </si>
  <si>
    <t>№ п/п</t>
  </si>
  <si>
    <t>Ед. изм.</t>
  </si>
  <si>
    <t>Кол-во</t>
  </si>
  <si>
    <t>Наименование и Код ККН</t>
  </si>
  <si>
    <t>Наименьшая цена за ед. руб.</t>
  </si>
  <si>
    <t>Цена из реестра товаров руб.</t>
  </si>
  <si>
    <t>Цена из распоряж КГЗ №100-р руб.</t>
  </si>
  <si>
    <t>Цена из реестра контрактов руб.</t>
  </si>
  <si>
    <t>-</t>
  </si>
  <si>
    <t xml:space="preserve">Наименование </t>
  </si>
  <si>
    <t>Определенение цены контракта проведено на основании метода сопоставимых рыночных цен (анализ рынка)  в соответствии с приказом Министерства экономического развития Российской Федерации от 02.10.2013 №567 "Об утверждении Методических рекомендаций по применению методов определения начальной (максимальной) цены контракта, цены контракта, заключаемого с единственным поставщиком (подрядчиком, исполнителем)"</t>
  </si>
  <si>
    <t>Наименьшая цена за ед. из столбцов             с 6-14              руб.</t>
  </si>
  <si>
    <t>Ценовое предложение № 5 от "__"_______вх. № __</t>
  </si>
  <si>
    <t xml:space="preserve">Расчет-обоснование цены контракта, заключаемого с единственным поставщиком (подрядчиком, исполнителем) на оказание услуг  </t>
  </si>
  <si>
    <t>Ценовое предложение № 4 от "__"_______вх. № __</t>
  </si>
  <si>
    <t>Директор             
 ГБОУ школа-интернат № 16 
Пушкинского района Санкт-Петербурга
________________ С.П. Герасимова                                                                                                           «    » __________ 2026 г.</t>
  </si>
  <si>
    <r>
      <t xml:space="preserve">СОГЛАСОВАНО
</t>
    </r>
    <r>
      <rPr>
        <sz val="11"/>
        <color theme="1"/>
        <rFont val="Times New Roman"/>
        <family val="1"/>
        <charset val="204"/>
      </rPr>
      <t xml:space="preserve">Начальник отдела образования администрации 
Пушкинского района Санкт-Петербурга 
____________ И.Н. Орловская
 «    » ___________ 2026 г. </t>
    </r>
  </si>
  <si>
    <t>Итого по позиции, в т.ч. НДС                   руб.</t>
  </si>
  <si>
    <t>Цена за ед., руб. в т.ч. НДС</t>
  </si>
  <si>
    <t>Расчет составил: специалист по закупкам __________________ Т.А. Анохина</t>
  </si>
  <si>
    <t>Ценовое предложение № 1 от 25.06.2026                 вх. № 121</t>
  </si>
  <si>
    <t>шт</t>
  </si>
  <si>
    <t>Ценовое предложение № 2 от 26.06.2026                вх. № 122</t>
  </si>
  <si>
    <t>Ценовое предложение № 3 от 29.06.2026                   вх. № 123</t>
  </si>
  <si>
    <t xml:space="preserve"> по проведению периодического технического освидетельствования лифтового оборудования
</t>
  </si>
  <si>
    <t>Оказание услуг по проведению периодического технического освидетельствования: Платформа подъёмная с наклонным перемещением INVA200</t>
  </si>
  <si>
    <t>Оказание услуг по проведению периодического технического освидетельствования лифта: Платформа подъёмная с наклонным перемещением ЛИФТРОН-3000</t>
  </si>
  <si>
    <t>Оказание услуг по проведению периодического технического освидетельствования лифта: Пассажирский «Могилёвлифтмаш» ПБА1010КТ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</si>
</sst>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3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charset val="204"/>
      <scheme val="minor"/>
    </font>
    <font>
      <sz val="11"/>
      <color theme="1"/>
      <name val="Calibri"/>
      <family val="2"/>
      <charset val="204"/>
      <scheme val="minor"/>
    </font>
    <font>
      <sz val="11"/>
      <color theme="1"/>
      <name val="Times New Roman"/>
      <family val="1"/>
      <charset val="204"/>
    </font>
    <font>
      <b/>
      <sz val="11"/>
      <color theme="1"/>
      <name val="Times New Roman"/>
      <family val="1"/>
      <charset val="204"/>
    </font>
    <font>
      <sz val="11"/>
      <color rgb="FF000000"/>
      <name val="Times New Roman"/>
      <family val="1"/>
      <charset val="204"/>
    </font>
    <font>
      <b/>
      <sz val="12"/>
      <color theme="1"/>
      <name val="Times New Roman"/>
      <family val="1"/>
      <charset val="204"/>
    </font>
    <font>
      <sz val="11"/>
      <color theme="1"/>
      <name val="Calibri"/>
      <family val="2"/>
      <scheme val="minor"/>
    </font>
    <font>
      <sz val="10"/>
      <color theme="1"/>
      <name val="Times New Roman"/>
      <family val="1"/>
      <charset val="204"/>
    </font>
    <font>
      <b/>
      <sz val="11"/>
      <name val="Times New Roman"/>
      <family val="1"/>
      <charset val="204"/>
    </font>
    <font>
      <sz val="11"/>
      <name val="Times New Roman"/>
      <family val="1"/>
      <charset val="204"/>
    </font>
    <font>
      <sz val="10"/>
      <name val="Times New Roman"/>
      <family val="1"/>
      <charset val="204"/>
    </font>
    <font>
      <sz val="10"/>
      <color rgb="FF000000"/>
      <name val="Times New Roman"/>
      <family val="1"/>
      <charset val="204"/>
    </font>
  </fonts>
  <fills count="2">
    <fill>
      <patternFill patternType="none"/>
    </fill>
    <fill>
      <patternFill patternType="gray125"/>
    </fill>
  </fills>
  <borders count="4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</borders>
  <cellStyleXfs count="3">
    <xf numFmtId="0" fontId="0" fillId="0" borderId="0"/>
    <xf numFmtId="0" fontId="7" fillId="0" borderId="0"/>
    <xf numFmtId="0" fontId="7" fillId="0" borderId="0"/>
  </cellStyleXfs>
  <cellXfs count="46">
    <xf numFmtId="0" fontId="0" fillId="0" borderId="0" xfId="0"/>
    <xf numFmtId="0" fontId="2" fillId="0" borderId="0" xfId="0" applyFont="1"/>
    <xf numFmtId="0" fontId="3" fillId="0" borderId="0" xfId="0" applyFont="1"/>
    <xf numFmtId="0" fontId="3" fillId="0" borderId="0" xfId="0" applyFont="1" applyBorder="1" applyAlignment="1">
      <alignment horizontal="left" vertical="center" wrapText="1"/>
    </xf>
    <xf numFmtId="0" fontId="8" fillId="0" borderId="0" xfId="0" applyFont="1" applyBorder="1" applyAlignment="1">
      <alignment horizontal="center" vertical="center"/>
    </xf>
    <xf numFmtId="0" fontId="3" fillId="0" borderId="1" xfId="0" applyNumberFormat="1" applyFont="1" applyBorder="1" applyAlignment="1">
      <alignment horizontal="center" vertical="center" wrapText="1"/>
    </xf>
    <xf numFmtId="1" fontId="5" fillId="0" borderId="1" xfId="0" applyNumberFormat="1" applyFont="1" applyFill="1" applyBorder="1" applyAlignment="1">
      <alignment horizontal="center" vertical="center" shrinkToFit="1"/>
    </xf>
    <xf numFmtId="0" fontId="3" fillId="0" borderId="1" xfId="0" applyFont="1" applyBorder="1" applyAlignment="1">
      <alignment horizontal="center" vertical="center"/>
    </xf>
    <xf numFmtId="0" fontId="5" fillId="0" borderId="1" xfId="0" applyNumberFormat="1" applyFont="1" applyFill="1" applyBorder="1" applyAlignment="1">
      <alignment horizontal="center" vertical="center" shrinkToFit="1"/>
    </xf>
    <xf numFmtId="4" fontId="5" fillId="0" borderId="1" xfId="0" applyNumberFormat="1" applyFont="1" applyFill="1" applyBorder="1" applyAlignment="1">
      <alignment horizontal="center" vertical="center" shrinkToFit="1"/>
    </xf>
    <xf numFmtId="0" fontId="3" fillId="0" borderId="1" xfId="0" applyFont="1" applyBorder="1" applyAlignment="1">
      <alignment horizontal="center" vertical="center" wrapText="1"/>
    </xf>
    <xf numFmtId="0" fontId="3" fillId="0" borderId="1" xfId="0" applyFont="1" applyFill="1" applyBorder="1" applyAlignment="1">
      <alignment horizontal="center" vertical="center"/>
    </xf>
    <xf numFmtId="4" fontId="3" fillId="0" borderId="1" xfId="0" applyNumberFormat="1" applyFont="1" applyFill="1" applyBorder="1" applyAlignment="1">
      <alignment horizontal="center" vertical="center"/>
    </xf>
    <xf numFmtId="0" fontId="3" fillId="0" borderId="1" xfId="0" applyFont="1" applyFill="1" applyBorder="1" applyAlignment="1">
      <alignment horizontal="center" vertical="center" wrapText="1"/>
    </xf>
    <xf numFmtId="49" fontId="3" fillId="0" borderId="1" xfId="0" applyNumberFormat="1" applyFont="1" applyFill="1" applyBorder="1" applyAlignment="1">
      <alignment horizontal="center" vertical="center" wrapText="1"/>
    </xf>
    <xf numFmtId="0" fontId="3" fillId="0" borderId="1" xfId="0" applyNumberFormat="1" applyFont="1" applyFill="1" applyBorder="1" applyAlignment="1">
      <alignment horizontal="center" vertical="center" wrapText="1"/>
    </xf>
    <xf numFmtId="2" fontId="10" fillId="0" borderId="1" xfId="0" applyNumberFormat="1" applyFont="1" applyFill="1" applyBorder="1" applyAlignment="1">
      <alignment horizontal="center" vertical="center" wrapText="1"/>
    </xf>
    <xf numFmtId="4" fontId="9" fillId="0" borderId="1" xfId="0" applyNumberFormat="1" applyFont="1" applyFill="1" applyBorder="1" applyAlignment="1">
      <alignment horizontal="center" vertical="center" wrapText="1"/>
    </xf>
    <xf numFmtId="4" fontId="10" fillId="0" borderId="1" xfId="0" applyNumberFormat="1" applyFont="1" applyFill="1" applyBorder="1" applyAlignment="1">
      <alignment horizontal="center" vertical="center" wrapText="1"/>
    </xf>
    <xf numFmtId="0" fontId="3" fillId="0" borderId="1" xfId="0" applyFont="1" applyBorder="1" applyAlignment="1">
      <alignment horizontal="center" vertical="center" wrapText="1"/>
    </xf>
    <xf numFmtId="0" fontId="0" fillId="0" borderId="0" xfId="0" applyBorder="1"/>
    <xf numFmtId="49" fontId="3" fillId="0" borderId="1" xfId="0" applyNumberFormat="1" applyFont="1" applyBorder="1" applyAlignment="1">
      <alignment horizontal="center" vertical="center" wrapText="1"/>
    </xf>
    <xf numFmtId="4" fontId="3" fillId="0" borderId="1" xfId="0" applyNumberFormat="1" applyFont="1" applyBorder="1" applyAlignment="1">
      <alignment horizontal="center" vertical="center"/>
    </xf>
    <xf numFmtId="0" fontId="12" fillId="0" borderId="2" xfId="0" applyFont="1" applyBorder="1" applyAlignment="1">
      <alignment horizontal="center" vertical="center" wrapText="1"/>
    </xf>
    <xf numFmtId="0" fontId="12" fillId="0" borderId="3" xfId="0" applyFont="1" applyBorder="1" applyAlignment="1">
      <alignment horizontal="center" vertical="center" wrapText="1"/>
    </xf>
    <xf numFmtId="2" fontId="3" fillId="0" borderId="1" xfId="0" applyNumberFormat="1" applyFont="1" applyBorder="1" applyAlignment="1">
      <alignment horizontal="center" vertical="center"/>
    </xf>
    <xf numFmtId="2" fontId="5" fillId="0" borderId="1" xfId="0" applyNumberFormat="1" applyFont="1" applyFill="1" applyBorder="1" applyAlignment="1">
      <alignment horizontal="center" vertical="center" shrinkToFit="1"/>
    </xf>
    <xf numFmtId="0" fontId="0" fillId="0" borderId="0" xfId="0" applyAlignment="1">
      <alignment wrapText="1"/>
    </xf>
    <xf numFmtId="0" fontId="3" fillId="0" borderId="0" xfId="0" applyFont="1" applyAlignment="1">
      <alignment wrapText="1"/>
    </xf>
    <xf numFmtId="0" fontId="6" fillId="0" borderId="0" xfId="0" applyFont="1" applyAlignment="1">
      <alignment horizontal="center"/>
    </xf>
    <xf numFmtId="0" fontId="3" fillId="0" borderId="1" xfId="0" applyFont="1" applyBorder="1" applyAlignment="1">
      <alignment horizontal="center" vertical="center" wrapText="1"/>
    </xf>
    <xf numFmtId="0" fontId="8" fillId="0" borderId="1" xfId="0" applyFont="1" applyBorder="1" applyAlignment="1">
      <alignment horizontal="center" vertical="center" wrapText="1"/>
    </xf>
    <xf numFmtId="0" fontId="11" fillId="0" borderId="1" xfId="0" applyFont="1" applyBorder="1" applyAlignment="1">
      <alignment horizontal="center" vertical="center" wrapText="1"/>
    </xf>
    <xf numFmtId="0" fontId="6" fillId="0" borderId="0" xfId="0" applyFont="1" applyAlignment="1">
      <alignment horizontal="center" vertical="top" wrapText="1"/>
    </xf>
    <xf numFmtId="0" fontId="6" fillId="0" borderId="0" xfId="0" applyFont="1" applyAlignment="1">
      <alignment horizontal="center" vertical="top"/>
    </xf>
    <xf numFmtId="0" fontId="11" fillId="0" borderId="1" xfId="0" applyFont="1" applyFill="1" applyBorder="1" applyAlignment="1">
      <alignment horizontal="center" vertical="top" wrapText="1"/>
    </xf>
    <xf numFmtId="0" fontId="3" fillId="0" borderId="0" xfId="0" applyFont="1" applyAlignment="1">
      <alignment horizontal="justify"/>
    </xf>
    <xf numFmtId="0" fontId="1" fillId="0" borderId="0" xfId="0" applyFont="1" applyAlignment="1"/>
    <xf numFmtId="0" fontId="5" fillId="0" borderId="0" xfId="0" applyFont="1" applyAlignment="1">
      <alignment horizontal="right" vertical="top" wrapText="1"/>
    </xf>
    <xf numFmtId="0" fontId="4" fillId="0" borderId="0" xfId="0" applyFont="1" applyAlignment="1">
      <alignment horizontal="right"/>
    </xf>
    <xf numFmtId="0" fontId="4" fillId="0" borderId="0" xfId="0" applyFont="1" applyAlignment="1">
      <alignment horizontal="left" vertical="top" wrapText="1"/>
    </xf>
    <xf numFmtId="14" fontId="3" fillId="0" borderId="0" xfId="0" applyNumberFormat="1" applyFont="1" applyFill="1" applyAlignment="1">
      <alignment horizontal="left"/>
    </xf>
    <xf numFmtId="0" fontId="3" fillId="0" borderId="0" xfId="0" applyFont="1" applyFill="1" applyAlignment="1">
      <alignment horizontal="left"/>
    </xf>
    <xf numFmtId="0" fontId="3" fillId="0" borderId="0" xfId="0" applyFont="1" applyBorder="1" applyAlignment="1">
      <alignment horizontal="left" vertical="top" wrapText="1"/>
    </xf>
    <xf numFmtId="0" fontId="4" fillId="0" borderId="1" xfId="0" applyFont="1" applyFill="1" applyBorder="1" applyAlignment="1">
      <alignment horizontal="right" vertical="center" wrapText="1"/>
    </xf>
    <xf numFmtId="0" fontId="3" fillId="0" borderId="0" xfId="0" applyFont="1" applyBorder="1" applyAlignment="1">
      <alignment horizontal="center" vertical="center" wrapText="1"/>
    </xf>
  </cellXfs>
  <cellStyles count="3">
    <cellStyle name="Обычный" xfId="0" builtinId="0"/>
    <cellStyle name="Обычный 2" xfId="2" xr:uid="{00000000-0005-0000-0000-000001000000}"/>
    <cellStyle name="Обычный 3" xfId="1" xr:uid="{00000000-0005-0000-0000-000002000000}"/>
  </cellStyles>
  <dxfs count="0"/>
  <tableStyles count="0" defaultTableStyle="TableStyleMedium2" defaultPivotStyle="PivotStyleMedium9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wmf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1</xdr:col>
      <xdr:colOff>133351</xdr:colOff>
      <xdr:row>19</xdr:row>
      <xdr:rowOff>0</xdr:rowOff>
    </xdr:from>
    <xdr:to>
      <xdr:col>1</xdr:col>
      <xdr:colOff>414529</xdr:colOff>
      <xdr:row>19</xdr:row>
      <xdr:rowOff>0</xdr:rowOff>
    </xdr:to>
    <xdr:pic>
      <xdr:nvPicPr>
        <xdr:cNvPr id="4" name="Рисунок 3">
          <a:extLst>
            <a:ext uri="{FF2B5EF4-FFF2-40B4-BE49-F238E27FC236}">
              <a16:creationId xmlns:a16="http://schemas.microsoft.com/office/drawing/2014/main" id="{00000000-0008-0000-0000-000004000000}"/>
            </a:ext>
          </a:extLst>
        </xdr:cNvPr>
        <xdr:cNvPicPr/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533401" y="35575875"/>
          <a:ext cx="433578" cy="0"/>
        </a:xfrm>
        <a:prstGeom prst="rect">
          <a:avLst/>
        </a:prstGeom>
        <a:noFill/>
        <a:ln>
          <a:noFill/>
        </a:ln>
      </xdr:spPr>
    </xdr:pic>
    <xdr:clientData/>
  </xdr:twoCellAnchor>
</xdr:wsDr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pageSetUpPr fitToPage="1"/>
  </sheetPr>
  <dimension ref="A1:T24"/>
  <sheetViews>
    <sheetView tabSelected="1" zoomScaleNormal="100" workbookViewId="0">
      <selection activeCell="A9" sqref="A9:P9"/>
    </sheetView>
  </sheetViews>
  <sheetFormatPr defaultRowHeight="14.4" x14ac:dyDescent="0.3"/>
  <cols>
    <col min="1" max="1" width="4.109375" customWidth="1"/>
    <col min="2" max="2" width="35.88671875" customWidth="1"/>
    <col min="3" max="3" width="12.109375" customWidth="1"/>
    <col min="4" max="4" width="9.109375" customWidth="1"/>
    <col min="5" max="5" width="6.6640625" customWidth="1"/>
    <col min="6" max="6" width="12.109375" customWidth="1"/>
    <col min="7" max="7" width="12.5546875" customWidth="1"/>
    <col min="8" max="8" width="12.6640625" customWidth="1"/>
    <col min="9" max="9" width="11.88671875" customWidth="1"/>
    <col min="10" max="10" width="12.33203125" customWidth="1"/>
    <col min="11" max="11" width="11.109375" customWidth="1"/>
    <col min="12" max="12" width="9.6640625" customWidth="1"/>
    <col min="13" max="13" width="10.44140625" customWidth="1"/>
    <col min="14" max="14" width="11" customWidth="1"/>
    <col min="15" max="16" width="11.5546875" customWidth="1"/>
  </cols>
  <sheetData>
    <row r="1" spans="1:20" ht="14.25" customHeight="1" x14ac:dyDescent="0.3">
      <c r="A1" s="40" t="s">
        <v>17</v>
      </c>
      <c r="B1" s="40"/>
      <c r="C1" s="40"/>
      <c r="D1" s="1"/>
      <c r="E1" s="3"/>
      <c r="F1" s="3"/>
      <c r="G1" s="3"/>
      <c r="H1" s="3"/>
      <c r="I1" s="3"/>
      <c r="J1" s="3"/>
      <c r="K1" s="39" t="s">
        <v>0</v>
      </c>
      <c r="L1" s="39"/>
      <c r="M1" s="39"/>
      <c r="N1" s="39"/>
      <c r="O1" s="39"/>
      <c r="P1" s="39"/>
    </row>
    <row r="2" spans="1:20" ht="14.4" customHeight="1" x14ac:dyDescent="0.3">
      <c r="A2" s="40"/>
      <c r="B2" s="40"/>
      <c r="C2" s="40"/>
      <c r="D2" s="1"/>
      <c r="E2" s="3"/>
      <c r="F2" s="3"/>
      <c r="G2" s="3"/>
      <c r="H2" s="3"/>
      <c r="I2" s="3"/>
      <c r="J2" s="3"/>
      <c r="K2" s="38" t="s">
        <v>16</v>
      </c>
      <c r="L2" s="38"/>
      <c r="M2" s="38"/>
      <c r="N2" s="38"/>
      <c r="O2" s="38"/>
      <c r="P2" s="38"/>
    </row>
    <row r="3" spans="1:20" x14ac:dyDescent="0.3">
      <c r="A3" s="40"/>
      <c r="B3" s="40"/>
      <c r="C3" s="40"/>
      <c r="D3" s="1"/>
      <c r="E3" s="3"/>
      <c r="F3" s="3"/>
      <c r="G3" s="3"/>
      <c r="H3" s="3"/>
      <c r="I3" s="3"/>
      <c r="J3" s="3"/>
      <c r="K3" s="38"/>
      <c r="L3" s="38"/>
      <c r="M3" s="38"/>
      <c r="N3" s="38"/>
      <c r="O3" s="38"/>
      <c r="P3" s="38"/>
    </row>
    <row r="4" spans="1:20" x14ac:dyDescent="0.3">
      <c r="A4" s="40"/>
      <c r="B4" s="40"/>
      <c r="C4" s="40"/>
      <c r="D4" s="1"/>
      <c r="E4" s="3"/>
      <c r="F4" s="3"/>
      <c r="G4" s="3"/>
      <c r="H4" s="3"/>
      <c r="I4" s="3"/>
      <c r="J4" s="3"/>
      <c r="K4" s="38"/>
      <c r="L4" s="38"/>
      <c r="M4" s="38"/>
      <c r="N4" s="38"/>
      <c r="O4" s="38"/>
      <c r="P4" s="38"/>
    </row>
    <row r="5" spans="1:20" x14ac:dyDescent="0.3">
      <c r="A5" s="40"/>
      <c r="B5" s="40"/>
      <c r="C5" s="40"/>
      <c r="D5" s="1"/>
      <c r="E5" s="3"/>
      <c r="F5" s="3"/>
      <c r="G5" s="3"/>
      <c r="H5" s="3"/>
      <c r="I5" s="3"/>
      <c r="J5" s="3"/>
      <c r="K5" s="38"/>
      <c r="L5" s="38"/>
      <c r="M5" s="38"/>
      <c r="N5" s="38"/>
      <c r="O5" s="38"/>
      <c r="P5" s="38"/>
    </row>
    <row r="6" spans="1:20" ht="18.75" customHeight="1" x14ac:dyDescent="0.3">
      <c r="A6" s="40"/>
      <c r="B6" s="40"/>
      <c r="C6" s="40"/>
      <c r="D6" s="1"/>
      <c r="E6" s="3"/>
      <c r="F6" s="3"/>
      <c r="G6" s="3"/>
      <c r="H6" s="3"/>
      <c r="I6" s="3"/>
      <c r="J6" s="3"/>
      <c r="K6" s="38"/>
      <c r="L6" s="38"/>
      <c r="M6" s="38"/>
      <c r="N6" s="38"/>
      <c r="O6" s="38"/>
      <c r="P6" s="38"/>
    </row>
    <row r="7" spans="1:20" ht="33" customHeight="1" x14ac:dyDescent="0.3">
      <c r="A7" s="3"/>
      <c r="B7" s="3"/>
      <c r="C7" s="3"/>
      <c r="D7" s="3"/>
      <c r="E7" s="3"/>
      <c r="F7" s="3"/>
      <c r="G7" s="3"/>
      <c r="H7" s="3"/>
      <c r="I7" s="3"/>
      <c r="J7" s="3"/>
      <c r="K7" s="3"/>
      <c r="L7" s="3"/>
      <c r="M7" s="3"/>
      <c r="N7" s="3"/>
      <c r="O7" s="45"/>
      <c r="P7" s="45"/>
    </row>
    <row r="8" spans="1:20" ht="15.6" x14ac:dyDescent="0.3">
      <c r="A8" s="29" t="s">
        <v>14</v>
      </c>
      <c r="B8" s="29"/>
      <c r="C8" s="29"/>
      <c r="D8" s="29"/>
      <c r="E8" s="29"/>
      <c r="F8" s="29"/>
      <c r="G8" s="29"/>
      <c r="H8" s="29"/>
      <c r="I8" s="29"/>
      <c r="J8" s="29"/>
      <c r="K8" s="29"/>
      <c r="L8" s="29"/>
      <c r="M8" s="29"/>
      <c r="N8" s="29"/>
      <c r="O8" s="29"/>
      <c r="P8" s="29"/>
    </row>
    <row r="9" spans="1:20" ht="30.75" customHeight="1" x14ac:dyDescent="0.3">
      <c r="A9" s="33" t="s">
        <v>25</v>
      </c>
      <c r="B9" s="34"/>
      <c r="C9" s="34"/>
      <c r="D9" s="34"/>
      <c r="E9" s="34"/>
      <c r="F9" s="34"/>
      <c r="G9" s="34"/>
      <c r="H9" s="34"/>
      <c r="I9" s="34"/>
      <c r="J9" s="34"/>
      <c r="K9" s="34"/>
      <c r="L9" s="34"/>
      <c r="M9" s="34"/>
      <c r="N9" s="34"/>
      <c r="O9" s="34"/>
      <c r="P9" s="34"/>
    </row>
    <row r="10" spans="1:20" ht="14.4" customHeight="1" x14ac:dyDescent="0.3">
      <c r="A10" s="30" t="s">
        <v>1</v>
      </c>
      <c r="B10" s="30" t="s">
        <v>10</v>
      </c>
      <c r="C10" s="31" t="s">
        <v>4</v>
      </c>
      <c r="D10" s="30" t="s">
        <v>2</v>
      </c>
      <c r="E10" s="30" t="s">
        <v>3</v>
      </c>
      <c r="F10" s="30" t="s">
        <v>19</v>
      </c>
      <c r="G10" s="30"/>
      <c r="H10" s="30"/>
      <c r="I10" s="30"/>
      <c r="J10" s="30"/>
      <c r="K10" s="32" t="s">
        <v>5</v>
      </c>
      <c r="L10" s="32" t="s">
        <v>6</v>
      </c>
      <c r="M10" s="32" t="s">
        <v>8</v>
      </c>
      <c r="N10" s="32" t="s">
        <v>7</v>
      </c>
      <c r="O10" s="32" t="s">
        <v>12</v>
      </c>
      <c r="P10" s="32" t="s">
        <v>18</v>
      </c>
    </row>
    <row r="11" spans="1:20" ht="15" customHeight="1" x14ac:dyDescent="0.3">
      <c r="A11" s="30"/>
      <c r="B11" s="30"/>
      <c r="C11" s="31"/>
      <c r="D11" s="30"/>
      <c r="E11" s="30"/>
      <c r="F11" s="30"/>
      <c r="G11" s="30"/>
      <c r="H11" s="30"/>
      <c r="I11" s="30"/>
      <c r="J11" s="30"/>
      <c r="K11" s="32"/>
      <c r="L11" s="32"/>
      <c r="M11" s="32"/>
      <c r="N11" s="32"/>
      <c r="O11" s="32"/>
      <c r="P11" s="32"/>
    </row>
    <row r="12" spans="1:20" ht="14.4" customHeight="1" x14ac:dyDescent="0.3">
      <c r="A12" s="30"/>
      <c r="B12" s="30"/>
      <c r="C12" s="31"/>
      <c r="D12" s="30"/>
      <c r="E12" s="30"/>
      <c r="F12" s="35" t="s">
        <v>21</v>
      </c>
      <c r="G12" s="35" t="s">
        <v>23</v>
      </c>
      <c r="H12" s="35" t="s">
        <v>24</v>
      </c>
      <c r="I12" s="35" t="s">
        <v>15</v>
      </c>
      <c r="J12" s="35" t="s">
        <v>13</v>
      </c>
      <c r="K12" s="32"/>
      <c r="L12" s="32"/>
      <c r="M12" s="32"/>
      <c r="N12" s="32"/>
      <c r="O12" s="32"/>
      <c r="P12" s="32"/>
    </row>
    <row r="13" spans="1:20" ht="61.5" customHeight="1" x14ac:dyDescent="0.3">
      <c r="A13" s="30"/>
      <c r="B13" s="30"/>
      <c r="C13" s="31"/>
      <c r="D13" s="30"/>
      <c r="E13" s="30"/>
      <c r="F13" s="35"/>
      <c r="G13" s="35"/>
      <c r="H13" s="35"/>
      <c r="I13" s="35"/>
      <c r="J13" s="35"/>
      <c r="K13" s="32"/>
      <c r="L13" s="32"/>
      <c r="M13" s="32"/>
      <c r="N13" s="32"/>
      <c r="O13" s="32"/>
      <c r="P13" s="32"/>
      <c r="T13" s="20"/>
    </row>
    <row r="14" spans="1:20" s="4" customFormat="1" ht="11.7" customHeight="1" thickBot="1" x14ac:dyDescent="0.35">
      <c r="A14" s="10">
        <v>1</v>
      </c>
      <c r="B14" s="10">
        <v>2</v>
      </c>
      <c r="C14" s="5">
        <v>3</v>
      </c>
      <c r="D14" s="5">
        <v>4</v>
      </c>
      <c r="E14" s="6">
        <v>5</v>
      </c>
      <c r="F14" s="6">
        <v>6</v>
      </c>
      <c r="G14" s="7">
        <v>7</v>
      </c>
      <c r="H14" s="11">
        <v>8</v>
      </c>
      <c r="I14" s="7">
        <v>9</v>
      </c>
      <c r="J14" s="7">
        <v>10</v>
      </c>
      <c r="K14" s="8">
        <v>11</v>
      </c>
      <c r="L14" s="8">
        <v>12</v>
      </c>
      <c r="M14" s="8">
        <v>13</v>
      </c>
      <c r="N14" s="8">
        <v>14</v>
      </c>
      <c r="O14" s="8">
        <v>15</v>
      </c>
      <c r="P14" s="8">
        <v>16</v>
      </c>
    </row>
    <row r="15" spans="1:20" s="4" customFormat="1" ht="68.400000000000006" customHeight="1" thickBot="1" x14ac:dyDescent="0.35">
      <c r="A15" s="19">
        <v>1</v>
      </c>
      <c r="B15" s="23" t="s">
        <v>26</v>
      </c>
      <c r="C15" s="21" t="str">
        <f>C17</f>
        <v>-</v>
      </c>
      <c r="D15" s="5" t="s">
        <v>22</v>
      </c>
      <c r="E15" s="6">
        <v>1</v>
      </c>
      <c r="F15" s="9">
        <v>7032.2</v>
      </c>
      <c r="G15" s="22">
        <v>8000</v>
      </c>
      <c r="H15" s="12">
        <v>9230</v>
      </c>
      <c r="I15" s="25" t="str">
        <f>I17</f>
        <v>-</v>
      </c>
      <c r="J15" s="25" t="str">
        <f>J17</f>
        <v>-</v>
      </c>
      <c r="K15" s="9">
        <v>7032.2</v>
      </c>
      <c r="L15" s="26" t="str">
        <f>L17</f>
        <v>-</v>
      </c>
      <c r="M15" s="26" t="str">
        <f>M17</f>
        <v>-</v>
      </c>
      <c r="N15" s="26" t="str">
        <f>N17</f>
        <v>-</v>
      </c>
      <c r="O15" s="9">
        <v>7032.2</v>
      </c>
      <c r="P15" s="9">
        <v>7032.2</v>
      </c>
    </row>
    <row r="16" spans="1:20" s="4" customFormat="1" ht="76.2" customHeight="1" thickBot="1" x14ac:dyDescent="0.35">
      <c r="A16" s="19">
        <v>2</v>
      </c>
      <c r="B16" s="24" t="s">
        <v>27</v>
      </c>
      <c r="C16" s="21" t="str">
        <f>C15</f>
        <v>-</v>
      </c>
      <c r="D16" s="5" t="s">
        <v>22</v>
      </c>
      <c r="E16" s="6">
        <v>1</v>
      </c>
      <c r="F16" s="9">
        <v>7032.2</v>
      </c>
      <c r="G16" s="22">
        <v>8000</v>
      </c>
      <c r="H16" s="12">
        <v>9230</v>
      </c>
      <c r="I16" s="25" t="str">
        <f>I15</f>
        <v>-</v>
      </c>
      <c r="J16" s="25" t="str">
        <f>J15</f>
        <v>-</v>
      </c>
      <c r="K16" s="9">
        <v>7032.2</v>
      </c>
      <c r="L16" s="26" t="str">
        <f>L17</f>
        <v>-</v>
      </c>
      <c r="M16" s="26" t="str">
        <f>M17</f>
        <v>-</v>
      </c>
      <c r="N16" s="26" t="str">
        <f>N17</f>
        <v>-</v>
      </c>
      <c r="O16" s="9">
        <v>7032.2</v>
      </c>
      <c r="P16" s="9">
        <v>7032.2</v>
      </c>
    </row>
    <row r="17" spans="1:16" s="4" customFormat="1" ht="55.8" customHeight="1" thickBot="1" x14ac:dyDescent="0.35">
      <c r="A17" s="13">
        <v>3</v>
      </c>
      <c r="B17" s="24" t="s">
        <v>28</v>
      </c>
      <c r="C17" s="14" t="s">
        <v>9</v>
      </c>
      <c r="D17" s="15" t="s">
        <v>22</v>
      </c>
      <c r="E17" s="6">
        <v>1</v>
      </c>
      <c r="F17" s="9">
        <v>7956.23</v>
      </c>
      <c r="G17" s="12">
        <v>8000</v>
      </c>
      <c r="H17" s="12">
        <v>9776</v>
      </c>
      <c r="I17" s="16" t="s">
        <v>9</v>
      </c>
      <c r="J17" s="16" t="s">
        <v>9</v>
      </c>
      <c r="K17" s="18">
        <v>7956.23</v>
      </c>
      <c r="L17" s="16" t="s">
        <v>9</v>
      </c>
      <c r="M17" s="16" t="s">
        <v>9</v>
      </c>
      <c r="N17" s="16" t="s">
        <v>9</v>
      </c>
      <c r="O17" s="9">
        <v>7956.23</v>
      </c>
      <c r="P17" s="9">
        <v>7956.23</v>
      </c>
    </row>
    <row r="18" spans="1:16" ht="15" customHeight="1" x14ac:dyDescent="0.3">
      <c r="A18" s="44"/>
      <c r="B18" s="44"/>
      <c r="C18" s="44"/>
      <c r="D18" s="44"/>
      <c r="E18" s="44"/>
      <c r="F18" s="44"/>
      <c r="G18" s="44"/>
      <c r="H18" s="44"/>
      <c r="I18" s="44"/>
      <c r="J18" s="44"/>
      <c r="K18" s="44"/>
      <c r="L18" s="44"/>
      <c r="M18" s="44"/>
      <c r="N18" s="44"/>
      <c r="O18" s="44"/>
      <c r="P18" s="17">
        <f>SUM(P15:P17)</f>
        <v>22020.629999999997</v>
      </c>
    </row>
    <row r="19" spans="1:16" ht="46.2" customHeight="1" x14ac:dyDescent="0.3">
      <c r="A19" s="43" t="s">
        <v>11</v>
      </c>
      <c r="B19" s="43"/>
      <c r="C19" s="43"/>
      <c r="D19" s="43"/>
      <c r="E19" s="43"/>
      <c r="F19" s="43"/>
      <c r="G19" s="43"/>
      <c r="H19" s="43"/>
      <c r="I19" s="43"/>
      <c r="J19" s="43"/>
      <c r="K19" s="43"/>
      <c r="L19" s="43"/>
      <c r="M19" s="43"/>
      <c r="N19" s="43"/>
      <c r="O19" s="43"/>
      <c r="P19" s="43"/>
    </row>
    <row r="20" spans="1:16" ht="24" customHeight="1" x14ac:dyDescent="0.3">
      <c r="A20" s="36" t="s">
        <v>20</v>
      </c>
      <c r="B20" s="37"/>
      <c r="C20" s="37"/>
      <c r="D20" s="37"/>
      <c r="E20" s="37"/>
      <c r="F20" s="37"/>
      <c r="G20" s="37"/>
      <c r="H20" s="37"/>
      <c r="I20" s="37"/>
      <c r="J20" s="37"/>
      <c r="K20" s="37"/>
      <c r="L20" s="37"/>
      <c r="M20" s="37"/>
      <c r="N20" s="37"/>
      <c r="O20" s="37"/>
      <c r="P20" s="37"/>
    </row>
    <row r="22" spans="1:16" x14ac:dyDescent="0.3">
      <c r="A22" s="41"/>
      <c r="B22" s="42"/>
      <c r="C22" s="42"/>
      <c r="D22" s="42"/>
      <c r="E22" s="42"/>
      <c r="F22" s="42"/>
      <c r="G22" s="42"/>
      <c r="H22" s="42"/>
      <c r="I22" s="42"/>
      <c r="J22" s="42"/>
      <c r="K22" s="42"/>
      <c r="L22" s="42"/>
      <c r="M22" s="42"/>
      <c r="N22" s="42"/>
      <c r="O22" s="42"/>
      <c r="P22" s="42"/>
    </row>
    <row r="23" spans="1:16" x14ac:dyDescent="0.3">
      <c r="A23" s="28"/>
      <c r="B23" s="28"/>
      <c r="C23" s="28"/>
      <c r="D23" s="28"/>
      <c r="E23" s="28"/>
      <c r="F23" s="28"/>
      <c r="G23" s="28"/>
      <c r="H23" s="28"/>
      <c r="I23" s="28"/>
      <c r="J23" s="28"/>
      <c r="K23" s="2"/>
      <c r="L23" s="2"/>
      <c r="M23" s="2"/>
      <c r="N23" s="2"/>
      <c r="O23" s="2"/>
      <c r="P23" s="2"/>
    </row>
    <row r="24" spans="1:16" x14ac:dyDescent="0.3">
      <c r="A24" s="27"/>
      <c r="B24" s="27"/>
    </row>
  </sheetData>
  <mergeCells count="29">
    <mergeCell ref="K2:P6"/>
    <mergeCell ref="K1:P1"/>
    <mergeCell ref="A1:C6"/>
    <mergeCell ref="A22:P22"/>
    <mergeCell ref="N10:N13"/>
    <mergeCell ref="G12:G13"/>
    <mergeCell ref="A19:P19"/>
    <mergeCell ref="M10:M13"/>
    <mergeCell ref="A18:O18"/>
    <mergeCell ref="O7:P7"/>
    <mergeCell ref="H12:H13"/>
    <mergeCell ref="F12:F13"/>
    <mergeCell ref="F10:J11"/>
    <mergeCell ref="A24:B24"/>
    <mergeCell ref="A23:J23"/>
    <mergeCell ref="A8:P8"/>
    <mergeCell ref="A10:A13"/>
    <mergeCell ref="B10:B13"/>
    <mergeCell ref="C10:C13"/>
    <mergeCell ref="E10:E13"/>
    <mergeCell ref="K10:K13"/>
    <mergeCell ref="L10:L13"/>
    <mergeCell ref="A9:P9"/>
    <mergeCell ref="I12:I13"/>
    <mergeCell ref="J12:J13"/>
    <mergeCell ref="O10:O13"/>
    <mergeCell ref="P10:P13"/>
    <mergeCell ref="D10:D13"/>
    <mergeCell ref="A20:P20"/>
  </mergeCells>
  <pageMargins left="0.25" right="0.25" top="0.75" bottom="0.75" header="0.3" footer="0.3"/>
  <pageSetup paperSize="9" scale="73" fitToHeight="0" orientation="landscape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1</vt:i4>
      </vt:variant>
    </vt:vector>
  </HeadingPairs>
  <TitlesOfParts>
    <vt:vector size="1" baseType="lpstr">
      <vt:lpstr>расчет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2006-09-16T00:00:00Z</dcterms:created>
  <dcterms:modified xsi:type="dcterms:W3CDTF">2026-06-29T14:55:39Z</dcterms:modified>
</cp:coreProperties>
</file>