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ЭМ Школа 2026\Кабинет физики\"/>
    </mc:Choice>
  </mc:AlternateContent>
  <bookViews>
    <workbookView xWindow="0" yWindow="0" windowWidth="19200" windowHeight="8136"/>
  </bookViews>
  <sheets>
    <sheet name="Sheet1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11" i="1" l="1"/>
  <c r="J11" i="1" l="1"/>
  <c r="K11" i="1" s="1"/>
  <c r="N12" i="1"/>
</calcChain>
</file>

<file path=xl/sharedStrings.xml><?xml version="1.0" encoding="utf-8"?>
<sst xmlns="http://schemas.openxmlformats.org/spreadsheetml/2006/main" count="27" uniqueCount="26">
  <si>
    <t>Обоснование начальной (максимальной) цены контракта, 
цены контракта, заключаемого с единственным поставщиком (подрядчиком, исполнителем)</t>
  </si>
  <si>
    <t>Характеристики объекта закупки: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</si>
  <si>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</si>
  <si>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Используемый метод определения НМЦК с обоснованием:</t>
  </si>
  <si>
    <r>
      <rPr>
        <b/>
        <sz val="14"/>
        <color theme="1"/>
        <rFont val="Times New Roman"/>
        <charset val="134"/>
      </rPr>
      <t>Метод сопоставимых рыночных цен (анализа рынка)</t>
    </r>
    <r>
      <rPr>
        <sz val="14"/>
        <color theme="1"/>
        <rFont val="Times New Roman"/>
        <charset val="134"/>
      </rPr>
      <t xml:space="preserve">
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
Расчет выполнен в соответствии с Методическими рекомендациями, утвержденными приказом МЭР РФ от 02.10.2013 №567</t>
    </r>
  </si>
  <si>
    <t>Расчёт НМЦК(ЦК)</t>
  </si>
  <si>
    <t>№</t>
  </si>
  <si>
    <t>Наименование товара, услуги (работы)</t>
  </si>
  <si>
    <t>Единица измерения</t>
  </si>
  <si>
    <t>Кол-во оказываемых услуг</t>
  </si>
  <si>
    <t>Источники цены (руб.)</t>
  </si>
  <si>
    <t>Среднее квадра-тичное отклонение</t>
  </si>
  <si>
    <t>Коэффициент вариации (%)</t>
  </si>
  <si>
    <t>Средняя цена (руб.)</t>
  </si>
  <si>
    <t>Минимальная цена, руб.</t>
  </si>
  <si>
    <t>НМЦК(ЦК)
(руб.)</t>
  </si>
  <si>
    <t>Цена за единицу товара с учетом всех условий контракта и расходов Поставщика №1 (руб.)</t>
  </si>
  <si>
    <t>Цена за единицу товара с учетом всех условий контракта и расходов Поставщика №2 (руб.)</t>
  </si>
  <si>
    <t>Цена за единицу товара с учетом всех условий контракта и расходов Поставщика №3 (руб.)</t>
  </si>
  <si>
    <t>Количество источников ценовой информации</t>
  </si>
  <si>
    <t/>
  </si>
  <si>
    <t>Итого:</t>
  </si>
  <si>
    <t>рублей</t>
  </si>
  <si>
    <t>шт</t>
  </si>
  <si>
    <t>Стол демонстрационный</t>
  </si>
  <si>
    <t>На основании проведенного анализа рынка и расчетов, НМЦК(ЦК) составляет: 70400,00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</si>
</sst>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\ ##0.00"/>
    <numFmt numFmtId="165" formatCode="#\ ##0.0000"/>
  </numFmts>
  <fonts count="3">
    <font>
      <sz val="12"/>
      <color theme="1"/>
      <name val="Calibri"/>
      <charset val="134"/>
      <scheme val="minor"/>
    </font>
    <font>
      <sz val="14"/>
      <color theme="1"/>
      <name val="Times New Roman"/>
      <charset val="134"/>
    </font>
    <font>
      <b/>
      <sz val="14"/>
      <color theme="1"/>
      <name val="Times New Roman"/>
      <charset val="13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1" fillId="0" borderId="0" xfId="0" applyFont="1" applyAlignment="1">
      <alignment horizontal="center" vertical="top"/>
    </xf>
    <xf numFmtId="0" fontId="1" fillId="0" borderId="0" xfId="0" applyFont="1"/>
    <xf numFmtId="0" fontId="1" fillId="0" borderId="0" xfId="0" applyFont="1" applyFill="1"/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top"/>
    </xf>
    <xf numFmtId="0" fontId="1" fillId="0" borderId="1" xfId="0" applyFont="1" applyBorder="1" applyAlignment="1">
      <alignment horizontal="center" vertical="top"/>
    </xf>
    <xf numFmtId="0" fontId="1" fillId="0" borderId="2" xfId="0" applyFont="1" applyBorder="1"/>
    <xf numFmtId="0" fontId="1" fillId="0" borderId="3" xfId="0" applyFont="1" applyBorder="1"/>
    <xf numFmtId="0" fontId="1" fillId="0" borderId="1" xfId="0" applyFont="1" applyBorder="1"/>
    <xf numFmtId="0" fontId="1" fillId="0" borderId="4" xfId="0" applyFont="1" applyBorder="1"/>
    <xf numFmtId="0" fontId="1" fillId="0" borderId="10" xfId="0" applyFont="1" applyBorder="1" applyAlignment="1">
      <alignment horizontal="center" vertical="top"/>
    </xf>
    <xf numFmtId="0" fontId="1" fillId="0" borderId="10" xfId="0" applyFont="1" applyFill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top"/>
    </xf>
    <xf numFmtId="0" fontId="1" fillId="0" borderId="0" xfId="0" applyFont="1" applyBorder="1"/>
    <xf numFmtId="0" fontId="1" fillId="0" borderId="0" xfId="0" applyFont="1" applyBorder="1" applyAlignment="1">
      <alignment horizontal="center" vertical="center"/>
    </xf>
    <xf numFmtId="164" fontId="1" fillId="0" borderId="0" xfId="0" applyNumberFormat="1" applyFont="1" applyBorder="1" applyAlignment="1">
      <alignment horizontal="center" vertical="center"/>
    </xf>
    <xf numFmtId="0" fontId="1" fillId="0" borderId="0" xfId="0" applyFont="1" applyAlignment="1">
      <alignment vertical="top"/>
    </xf>
    <xf numFmtId="0" fontId="1" fillId="0" borderId="0" xfId="0" applyFont="1" applyBorder="1" applyAlignment="1">
      <alignment horizontal="center" vertical="top"/>
    </xf>
    <xf numFmtId="0" fontId="1" fillId="0" borderId="0" xfId="0" applyFont="1" applyFill="1" applyAlignment="1">
      <alignment horizontal="left" vertical="top"/>
    </xf>
    <xf numFmtId="0" fontId="1" fillId="0" borderId="1" xfId="0" applyFont="1" applyFill="1" applyBorder="1"/>
    <xf numFmtId="0" fontId="1" fillId="0" borderId="12" xfId="0" applyFont="1" applyBorder="1" applyAlignment="1">
      <alignment horizontal="left" vertical="center" wrapText="1" indent="1"/>
    </xf>
    <xf numFmtId="165" fontId="1" fillId="0" borderId="10" xfId="0" applyNumberFormat="1" applyFont="1" applyBorder="1" applyAlignment="1">
      <alignment horizontal="center" vertical="center"/>
    </xf>
    <xf numFmtId="2" fontId="1" fillId="0" borderId="10" xfId="0" applyNumberFormat="1" applyFont="1" applyBorder="1" applyAlignment="1">
      <alignment horizontal="center" vertical="center"/>
    </xf>
    <xf numFmtId="164" fontId="1" fillId="0" borderId="10" xfId="0" applyNumberFormat="1" applyFont="1" applyBorder="1" applyAlignment="1">
      <alignment horizontal="center" vertical="center"/>
    </xf>
    <xf numFmtId="164" fontId="1" fillId="0" borderId="10" xfId="0" applyNumberFormat="1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164" fontId="1" fillId="0" borderId="5" xfId="0" applyNumberFormat="1" applyFont="1" applyBorder="1" applyAlignment="1">
      <alignment horizontal="center" vertical="center"/>
    </xf>
    <xf numFmtId="0" fontId="1" fillId="0" borderId="0" xfId="0" applyFont="1" applyFill="1" applyAlignment="1">
      <alignment horizontal="right"/>
    </xf>
    <xf numFmtId="164" fontId="1" fillId="0" borderId="7" xfId="0" applyNumberFormat="1" applyFont="1" applyBorder="1" applyAlignment="1">
      <alignment horizontal="center"/>
    </xf>
    <xf numFmtId="0" fontId="1" fillId="0" borderId="9" xfId="0" applyFont="1" applyBorder="1" applyAlignment="1">
      <alignment vertical="top"/>
    </xf>
    <xf numFmtId="0" fontId="1" fillId="0" borderId="9" xfId="0" applyFont="1" applyFill="1" applyBorder="1" applyAlignment="1">
      <alignment vertical="top"/>
    </xf>
    <xf numFmtId="0" fontId="1" fillId="0" borderId="11" xfId="0" applyFont="1" applyBorder="1" applyAlignment="1">
      <alignment vertical="top"/>
    </xf>
    <xf numFmtId="2" fontId="1" fillId="0" borderId="10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right" vertical="top" wrapText="1"/>
    </xf>
    <xf numFmtId="0" fontId="1" fillId="0" borderId="0" xfId="0" applyFont="1" applyAlignment="1">
      <alignment horizontal="center" vertical="top" wrapText="1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center" vertical="top"/>
    </xf>
    <xf numFmtId="0" fontId="1" fillId="0" borderId="8" xfId="0" applyFont="1" applyBorder="1" applyAlignment="1">
      <alignment horizontal="center" vertical="top" wrapText="1"/>
    </xf>
    <xf numFmtId="0" fontId="1" fillId="0" borderId="9" xfId="0" applyFont="1" applyBorder="1" applyAlignment="1">
      <alignment horizontal="center" vertical="top" wrapText="1"/>
    </xf>
    <xf numFmtId="0" fontId="1" fillId="0" borderId="11" xfId="0" applyFont="1" applyBorder="1" applyAlignment="1">
      <alignment horizontal="center" vertical="top" wrapText="1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right" vertical="top"/>
    </xf>
    <xf numFmtId="0" fontId="1" fillId="0" borderId="9" xfId="0" applyFont="1" applyBorder="1" applyAlignment="1">
      <alignment horizontal="right" vertical="top"/>
    </xf>
    <xf numFmtId="0" fontId="1" fillId="0" borderId="5" xfId="0" applyFont="1" applyBorder="1" applyAlignment="1">
      <alignment horizontal="left" vertical="top" wrapText="1" indent="1"/>
    </xf>
    <xf numFmtId="0" fontId="1" fillId="0" borderId="10" xfId="0" applyFont="1" applyBorder="1" applyAlignment="1">
      <alignment horizontal="left" vertical="top" wrapText="1" indent="1"/>
    </xf>
    <xf numFmtId="0" fontId="1" fillId="0" borderId="1" xfId="0" applyFont="1" applyFill="1" applyBorder="1" applyAlignment="1">
      <alignment horizontal="center" vertical="top" wrapText="1"/>
    </xf>
    <xf numFmtId="0" fontId="1" fillId="0" borderId="5" xfId="0" applyFont="1" applyFill="1" applyBorder="1" applyAlignment="1">
      <alignment horizontal="center" vertical="top" wrapText="1"/>
    </xf>
    <xf numFmtId="0" fontId="1" fillId="0" borderId="10" xfId="0" applyFont="1" applyBorder="1" applyAlignment="1">
      <alignment horizontal="left" vertical="top" indent="1"/>
    </xf>
    <xf numFmtId="0" fontId="1" fillId="0" borderId="0" xfId="0" applyFont="1" applyBorder="1" applyAlignment="1">
      <alignment horizontal="center" vertical="top"/>
    </xf>
    <xf numFmtId="0" fontId="1" fillId="0" borderId="0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top"/>
    </xf>
    <xf numFmtId="0" fontId="1" fillId="0" borderId="10" xfId="0" applyFont="1" applyBorder="1" applyAlignment="1">
      <alignment horizontal="center" vertical="top"/>
    </xf>
    <xf numFmtId="0" fontId="1" fillId="0" borderId="6" xfId="0" applyFont="1" applyBorder="1" applyAlignment="1">
      <alignment horizontal="left" vertical="top" wrapText="1" indent="1"/>
    </xf>
    <xf numFmtId="0" fontId="1" fillId="0" borderId="7" xfId="0" applyFont="1" applyBorder="1" applyAlignment="1">
      <alignment horizontal="left" vertical="top" wrapText="1" indent="1"/>
    </xf>
    <xf numFmtId="0" fontId="1" fillId="0" borderId="8" xfId="0" applyFont="1" applyBorder="1" applyAlignment="1">
      <alignment horizontal="left" vertical="top" wrapText="1" indent="1"/>
    </xf>
    <xf numFmtId="0" fontId="1" fillId="0" borderId="11" xfId="0" applyFont="1" applyBorder="1" applyAlignment="1">
      <alignment horizontal="left" vertical="top" wrapText="1" indent="1"/>
    </xf>
    <xf numFmtId="0" fontId="1" fillId="0" borderId="10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93043</xdr:colOff>
      <xdr:row>7</xdr:row>
      <xdr:rowOff>964960</xdr:rowOff>
    </xdr:from>
    <xdr:to>
      <xdr:col>7</xdr:col>
      <xdr:colOff>983102</xdr:colOff>
      <xdr:row>7</xdr:row>
      <xdr:rowOff>2704109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" name="TextBox 1"/>
            <xdr:cNvSpPr txBox="1"/>
          </xdr:nvSpPr>
          <xdr:spPr>
            <a:xfrm>
              <a:off x="3832860" y="4333240"/>
              <a:ext cx="3208020" cy="173926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Среднее квадратичное отклонение</a:t>
              </a:r>
              <a:r>
                <a:rPr lang="en-US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:</a:t>
              </a:r>
              <a:endParaRPr lang="ru-RU" sz="13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GB" sz="120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𝜎</m:t>
                    </m:r>
                    <m:r>
                      <a:rPr lang="en-US" sz="12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= </m:t>
                    </m:r>
                    <m:rad>
                      <m:radPr>
                        <m:degHide m:val="on"/>
                        <m:ctrlP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radPr>
                      <m:deg/>
                      <m:e>
                        <m:f>
                          <m:fPr>
                            <m:ctrlP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</m:ctrlPr>
                          </m:fPr>
                          <m:num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 </m:t>
                            </m:r>
                            <m:nary>
                              <m:naryPr>
                                <m:chr m:val="∑"/>
                                <m:limLoc m:val="subSup"/>
                                <m:ctrlP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</m:ctrlPr>
                              </m:naryPr>
                              <m:sub>
                                <m:r>
                                  <m:rPr>
                                    <m:brk m:alnAt="25"/>
                                  </m:rP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𝑖</m:t>
                                </m:r>
                                <m: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=1</m:t>
                                </m:r>
                              </m:sub>
                              <m:sup>
                                <m: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𝑛</m:t>
                                </m:r>
                              </m:sup>
                              <m:e>
                                <m:sSup>
                                  <m:sSupPr>
                                    <m:ctrlP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</m:ctrlPr>
                                  </m:sSupPr>
                                  <m:e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(</m:t>
                                    </m:r>
                                    <m:sSub>
                                      <m:sSubPr>
                                        <m:ctrlPr>
                                          <a:rPr lang="en-US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</m:ctrlPr>
                                      </m:sSubPr>
                                      <m:e>
                                        <m:r>
                                          <a:rPr lang="ru-RU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  <m:t>ц</m:t>
                                        </m:r>
                                      </m:e>
                                      <m:sub>
                                        <m:r>
                                          <a:rPr lang="en-US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  <m:t>𝑖</m:t>
                                        </m:r>
                                      </m:sub>
                                    </m:sSub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 − </m:t>
                                    </m:r>
                                    <m:d>
                                      <m:dPr>
                                        <m:begChr m:val="⟨"/>
                                        <m:endChr m:val="⟩"/>
                                        <m:ctrlPr>
                                          <a:rPr lang="en-US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</m:ctrlPr>
                                      </m:dPr>
                                      <m:e>
                                        <m:r>
                                          <a:rPr lang="ru-RU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  <m:t>ц</m:t>
                                        </m:r>
                                      </m:e>
                                    </m:d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)</m:t>
                                    </m:r>
                                  </m:e>
                                  <m:sup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2</m:t>
                                    </m:r>
                                  </m:sup>
                                </m:sSup>
                                <m: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 </m:t>
                                </m:r>
                              </m:e>
                            </m:nary>
                          </m:num>
                          <m:den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𝑛</m:t>
                            </m:r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−1</m:t>
                            </m:r>
                          </m:den>
                        </m:f>
                      </m:e>
                    </m:rad>
                  </m:oMath>
                </m:oMathPara>
              </a14:m>
              <a:endParaRPr lang="en-US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d>
                      <m:dPr>
                        <m:begChr m:val="⟨"/>
                        <m:endChr m:val="⟩"/>
                        <m:ctrlP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dPr>
                      <m:e>
                        <m: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ц</m:t>
                        </m:r>
                      </m:e>
                    </m:d>
                    <m:r>
                      <m:rPr>
                        <m:nor/>
                      </m:rPr>
                      <a:rPr lang="ru-RU" sz="1100" b="0" i="0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среднее арифметическое всех цен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;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𝑛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количество значений, используемых в расчете;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𝑖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номер источника ценовой информации;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14:m>
                <m:oMath xmlns:m="http://schemas.openxmlformats.org/officeDocument/2006/math">
                  <m:sSub>
                    <m:sSubPr>
                      <m:ctrlP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</m:ctrlPr>
                    </m:sSubPr>
                    <m:e>
                      <m: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ц</m:t>
                      </m:r>
                    </m:e>
                    <m:sub>
                      <m:r>
                        <a:rPr lang="en-US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𝑖</m:t>
                      </m:r>
                    </m:sub>
                  </m:sSub>
                </m:oMath>
              </a14:m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14:m>
                <m:oMath xmlns:m="http://schemas.openxmlformats.org/officeDocument/2006/math">
                  <m:r>
                    <m:rPr>
                      <m:nor/>
                    </m:rPr>
                    <a:rPr lang="ru-RU" sz="1100">
                      <a:solidFill>
                        <a:schemeClr val="tx1"/>
                      </a:solidFill>
                      <a:effectLst/>
                      <a:latin typeface="+mn-lt"/>
                      <a:ea typeface="+mn-ea"/>
                      <a:cs typeface="+mn-cs"/>
                    </a:rPr>
                    <m:t>–</m:t>
                  </m:r>
                  <m:r>
                    <m:rPr>
                      <m:nor/>
                    </m:rPr>
                    <a:rPr lang="x-none" sz="1100">
                      <a:effectLst/>
                      <a:latin typeface="Cambria Math" panose="02040503050406030204" pitchFamily="18" charset="0"/>
                    </a:rPr>
                    <m:t> </m:t>
                  </m:r>
                  <m:r>
                    <m:rPr>
                      <m:nor/>
                    </m:rPr>
                    <a:rPr lang="ru-RU" sz="1100" i="0">
                      <a:effectLst/>
                      <a:latin typeface="Times New Roman" panose="02020603050405020304" pitchFamily="18" charset="0"/>
                      <a:cs typeface="Times New Roman" panose="02020603050405020304" pitchFamily="18" charset="0"/>
                    </a:rPr>
                    <m:t>цена единицы товара</m:t>
                  </m:r>
                </m:oMath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Choice>
      <mc:Fallback xmlns:r="http://schemas.openxmlformats.org/officeDocument/2006/relationships" xmlns="">
        <xdr:sp>
          <xdr:nvSpPr>
            <xdr:cNvPr id="2" name="TextBox 1"/>
            <xdr:cNvSpPr txBox="1"/>
          </xdr:nvSpPr>
          <xdr:spPr>
            <a:xfrm>
              <a:off x="3832860" y="4333240"/>
              <a:ext cx="3208020" cy="173926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Среднее квадратичное отклонение</a:t>
              </a:r>
              <a:r>
                <a:rPr lang="en-US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:</a:t>
              </a:r>
              <a:endParaRPr lang="ru-RU" sz="13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r>
                <a:rPr lang="en-GB" sz="1200">
                  <a:latin typeface="Cambria Math" panose="02040503050406030204" pitchFamily="18" charset="0"/>
                  <a:ea typeface="Cambria Math" panose="02040503050406030204" pitchFamily="18" charset="0"/>
                </a:rPr>
                <a:t>𝜎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= 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√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 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∑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_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𝑖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=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1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^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𝑛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▒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(</a:t>
              </a:r>
              <a:r>
                <a:rPr lang="ru-RU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ц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_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𝑖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 − 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⟨</a:t>
              </a:r>
              <a:r>
                <a:rPr lang="ru-RU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ц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⟩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)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^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2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 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/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𝑛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−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1</a:t>
              </a:r>
              <a:endParaRPr lang="en-US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:r>
                <a:rPr lang="en-US" sz="1100" b="0">
                  <a:latin typeface="Cambria Math" panose="02040503050406030204" pitchFamily="18" charset="0"/>
                  <a:ea typeface="Cambria Math" panose="02040503050406030204" pitchFamily="18" charset="0"/>
                </a:rPr>
                <a:t>⟨</a:t>
              </a:r>
              <a:r>
                <a:rPr lang="ru-RU" sz="1100" b="0">
                  <a:latin typeface="Cambria Math" panose="02040503050406030204" pitchFamily="18" charset="0"/>
                  <a:ea typeface="Cambria Math" panose="02040503050406030204" pitchFamily="18" charset="0"/>
                </a:rPr>
                <a:t>ц</a:t>
              </a:r>
              <a:r>
                <a:rPr lang="en-US" sz="1100" b="0">
                  <a:latin typeface="Cambria Math" panose="02040503050406030204" pitchFamily="18" charset="0"/>
                  <a:ea typeface="Cambria Math" panose="02040503050406030204" pitchFamily="18" charset="0"/>
                </a:rPr>
                <a:t>⟩</a:t>
              </a:r>
              <a:r>
                <a:rPr lang="ru-RU" sz="1100" b="0">
                  <a:latin typeface="Cambria Math" panose="02040503050406030204" pitchFamily="18" charset="0"/>
                  <a:ea typeface="Cambria Math" panose="02040503050406030204" pitchFamily="18" charset="0"/>
                </a:rPr>
                <a:t> </a:t>
              </a:r>
              <a:r>
                <a:rPr lang="ru-RU" sz="110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–</a:t>
              </a:r>
              <a:r>
                <a:rPr lang="x-none" sz="1100">
                  <a:effectLst/>
                  <a:latin typeface="Cambria Math" panose="02040503050406030204" pitchFamily="18" charset="0"/>
                </a:rPr>
                <a:t> </a:t>
              </a:r>
              <a:r>
                <a:rPr lang="ru-RU" sz="1100" b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среднее арифметическое всех цен</a:t>
              </a:r>
              <a:r>
                <a:rPr lang="ru-RU" sz="110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;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:r>
                <a:rPr lang="en-US" sz="1100" b="0">
                  <a:latin typeface="Cambria Math" panose="02040503050406030204" pitchFamily="18" charset="0"/>
                </a:rPr>
                <a:t>𝑛</a:t>
              </a:r>
              <a:r>
                <a:rPr lang="ru-RU" sz="1100" b="0">
                  <a:latin typeface="Cambria Math" panose="02040503050406030204" pitchFamily="18" charset="0"/>
                </a:rPr>
                <a:t> </a:t>
              </a:r>
              <a:r>
                <a:rPr lang="ru-RU" sz="110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–</a:t>
              </a:r>
              <a:r>
                <a:rPr lang="x-none" sz="1100">
                  <a:effectLst/>
                  <a:latin typeface="Cambria Math" panose="02040503050406030204" pitchFamily="18" charset="0"/>
                </a:rPr>
                <a:t> </a:t>
              </a:r>
              <a:r>
                <a:rPr lang="ru-RU" sz="110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количество значений, используемых в расчете;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:r>
                <a:rPr lang="en-US" sz="1100" b="0">
                  <a:latin typeface="Cambria Math" panose="02040503050406030204" pitchFamily="18" charset="0"/>
                </a:rPr>
                <a:t>𝑖</a:t>
              </a:r>
              <a:r>
                <a:rPr lang="ru-RU" sz="1100" b="0">
                  <a:latin typeface="Cambria Math" panose="02040503050406030204" pitchFamily="18" charset="0"/>
                </a:rPr>
                <a:t> </a:t>
              </a:r>
              <a:r>
                <a:rPr lang="ru-RU" sz="110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–</a:t>
              </a:r>
              <a:r>
                <a:rPr lang="x-none" sz="1100">
                  <a:effectLst/>
                  <a:latin typeface="Cambria Math" panose="02040503050406030204" pitchFamily="18" charset="0"/>
                </a:rPr>
                <a:t> </a:t>
              </a:r>
              <a:r>
                <a:rPr lang="ru-RU" sz="110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номер источника ценовой информации;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:r>
                <a:rPr lang="ru-RU" sz="1100" b="0">
                  <a:latin typeface="Cambria Math" panose="02040503050406030204" pitchFamily="18" charset="0"/>
                  <a:ea typeface="Cambria Math" panose="02040503050406030204" pitchFamily="18" charset="0"/>
                </a:rPr>
                <a:t>ц</a:t>
              </a:r>
              <a:r>
                <a:rPr lang="ru-RU" sz="1100" b="0">
                  <a:latin typeface="Cambria Math" panose="02040503050406030204" pitchFamily="18" charset="0"/>
                  <a:ea typeface="Cambria Math" panose="02040503050406030204" pitchFamily="18" charset="0"/>
                </a:rPr>
                <a:t>_</a:t>
              </a:r>
              <a:r>
                <a:rPr lang="en-US" sz="1100" b="0">
                  <a:latin typeface="Cambria Math" panose="02040503050406030204" pitchFamily="18" charset="0"/>
                  <a:ea typeface="Cambria Math" panose="02040503050406030204" pitchFamily="18" charset="0"/>
                </a:rPr>
                <a:t>𝑖</a:t>
              </a:r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:r>
                <a:rPr lang="ru-RU" sz="110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–</a:t>
              </a:r>
              <a:r>
                <a:rPr lang="x-none" sz="1100">
                  <a:effectLst/>
                  <a:latin typeface="Cambria Math" panose="02040503050406030204" pitchFamily="18" charset="0"/>
                </a:rPr>
                <a:t> </a:t>
              </a:r>
              <a:r>
                <a:rPr lang="ru-RU" sz="110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цена единицы товара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Fallback>
    </mc:AlternateContent>
    <xdr:clientData/>
  </xdr:twoCellAnchor>
  <xdr:twoCellAnchor editAs="absolute">
    <xdr:from>
      <xdr:col>0</xdr:col>
      <xdr:colOff>88900</xdr:colOff>
      <xdr:row>7</xdr:row>
      <xdr:rowOff>978377</xdr:rowOff>
    </xdr:from>
    <xdr:to>
      <xdr:col>4</xdr:col>
      <xdr:colOff>311150</xdr:colOff>
      <xdr:row>7</xdr:row>
      <xdr:rowOff>2717526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TextBox 2"/>
            <xdr:cNvSpPr txBox="1"/>
          </xdr:nvSpPr>
          <xdr:spPr>
            <a:xfrm>
              <a:off x="88900" y="4346575"/>
              <a:ext cx="3213100" cy="173926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Расчет НМЦК (рын) произведен по формуле:</a:t>
              </a:r>
            </a:p>
            <a:p>
              <a:pPr algn="l"/>
              <a:endParaRPr lang="ru-RU" sz="1000" i="1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sSup>
                      <m:sSupPr>
                        <m:ctrlPr>
                          <a:rPr lang="en-GB" sz="1200" i="1">
                            <a:latin typeface="Cambria Math" panose="02040503050406030204" pitchFamily="18" charset="0"/>
                          </a:rPr>
                        </m:ctrlPr>
                      </m:sSupPr>
                      <m:e>
                        <m:r>
                          <a:rPr lang="ru-RU" sz="1200" b="0" i="1">
                            <a:latin typeface="Cambria Math" panose="02040503050406030204" pitchFamily="18" charset="0"/>
                          </a:rPr>
                          <m:t>НМЦК</m:t>
                        </m:r>
                      </m:e>
                      <m:sup>
                        <m:r>
                          <a:rPr lang="ru-RU" sz="1200" b="0" i="1">
                            <a:latin typeface="Cambria Math" panose="02040503050406030204" pitchFamily="18" charset="0"/>
                          </a:rPr>
                          <m:t>рын</m:t>
                        </m:r>
                      </m:sup>
                    </m:sSup>
                    <m:r>
                      <a:rPr lang="ru-RU" sz="12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ru-RU" sz="12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𝑣</m:t>
                        </m:r>
                      </m:num>
                      <m:den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𝑛</m:t>
                        </m:r>
                      </m:den>
                    </m:f>
                    <m:r>
                      <a:rPr lang="ru-RU" sz="12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×</m:t>
                    </m:r>
                    <m:nary>
                      <m:naryPr>
                        <m:chr m:val="∑"/>
                        <m:ctrlPr>
                          <a:rPr lang="ru-RU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naryPr>
                      <m:sub>
                        <m:r>
                          <m:rPr>
                            <m:brk m:alnAt="23"/>
                          </m:rP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𝑖</m:t>
                        </m:r>
                        <m: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=1</m:t>
                        </m:r>
                      </m:sub>
                      <m:sup>
                        <m: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𝑛</m:t>
                        </m:r>
                      </m:sup>
                      <m:e>
                        <m:sSub>
                          <m:sSubPr>
                            <m:ctrlPr>
                              <a:rPr lang="ru-RU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</m:ctrlPr>
                          </m:sSubPr>
                          <m:e>
                            <m:r>
                              <a:rPr lang="ru-RU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ц</m:t>
                            </m:r>
                          </m:e>
                          <m:sub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𝑖</m:t>
                            </m:r>
                          </m:sub>
                        </m:sSub>
                      </m:e>
                    </m:nary>
                  </m:oMath>
                </m:oMathPara>
              </a14:m>
              <a:endParaRPr lang="en-GB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endParaRPr lang="en-GB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𝑣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количество (объем) закупаемого товара;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𝑛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количество значений, используемых в расчете;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𝑖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номер источника ценовой информации;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14:m>
                <m:oMath xmlns:m="http://schemas.openxmlformats.org/officeDocument/2006/math">
                  <m:sSub>
                    <m:sSubPr>
                      <m:ctrlP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</m:ctrlPr>
                    </m:sSubPr>
                    <m:e>
                      <m: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ц</m:t>
                      </m:r>
                    </m:e>
                    <m:sub>
                      <m:r>
                        <a:rPr lang="en-US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𝑖</m:t>
                      </m:r>
                    </m:sub>
                  </m:sSub>
                </m:oMath>
              </a14:m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14:m>
                <m:oMath xmlns:m="http://schemas.openxmlformats.org/officeDocument/2006/math">
                  <m:r>
                    <m:rPr>
                      <m:nor/>
                    </m:rPr>
                    <a:rPr lang="ru-RU" sz="1100">
                      <a:solidFill>
                        <a:schemeClr val="tx1"/>
                      </a:solidFill>
                      <a:effectLst/>
                      <a:latin typeface="+mn-lt"/>
                      <a:ea typeface="+mn-ea"/>
                      <a:cs typeface="+mn-cs"/>
                    </a:rPr>
                    <m:t>–</m:t>
                  </m:r>
                  <m:r>
                    <m:rPr>
                      <m:nor/>
                    </m:rPr>
                    <a:rPr lang="x-none" sz="1100">
                      <a:effectLst/>
                      <a:latin typeface="Cambria Math" panose="02040503050406030204" pitchFamily="18" charset="0"/>
                    </a:rPr>
                    <m:t> </m:t>
                  </m:r>
                  <m:r>
                    <m:rPr>
                      <m:nor/>
                    </m:rPr>
                    <a:rPr lang="ru-RU" sz="1100" i="0">
                      <a:effectLst/>
                      <a:latin typeface="Times New Roman" panose="02020603050405020304" pitchFamily="18" charset="0"/>
                      <a:cs typeface="Times New Roman" panose="02020603050405020304" pitchFamily="18" charset="0"/>
                    </a:rPr>
                    <m:t>цена единицы товара</m:t>
                  </m:r>
                </m:oMath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Choice>
      <mc:Fallback xmlns:r="http://schemas.openxmlformats.org/officeDocument/2006/relationships" xmlns="">
        <xdr:sp>
          <xdr:nvSpPr>
            <xdr:cNvPr id="3" name="TextBox 2"/>
            <xdr:cNvSpPr txBox="1"/>
          </xdr:nvSpPr>
          <xdr:spPr>
            <a:xfrm>
              <a:off x="88900" y="4346575"/>
              <a:ext cx="3213100" cy="173926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Расчет НМЦК (рын) произведен по формуле:</a:t>
              </a:r>
              <a:endParaRPr lang="ru-RU" sz="13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 algn="l"/>
              <a:endParaRPr lang="ru-RU" sz="1000" i="1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r>
                <a:rPr lang="ru-RU" sz="1200" b="0">
                  <a:latin typeface="Cambria Math" panose="02040503050406030204" pitchFamily="18" charset="0"/>
                </a:rPr>
                <a:t>НМЦК</a:t>
              </a:r>
              <a:r>
                <a:rPr lang="en-GB" sz="1200">
                  <a:latin typeface="Cambria Math" panose="02040503050406030204" pitchFamily="18" charset="0"/>
                </a:rPr>
                <a:t>^</a:t>
              </a:r>
              <a:r>
                <a:rPr lang="ru-RU" sz="1200" b="0">
                  <a:latin typeface="Cambria Math" panose="02040503050406030204" pitchFamily="18" charset="0"/>
                </a:rPr>
                <a:t>рын</a:t>
              </a:r>
              <a:r>
                <a:rPr lang="ru-RU" sz="1200" b="0">
                  <a:latin typeface="Cambria Math" panose="02040503050406030204" pitchFamily="18" charset="0"/>
                </a:rPr>
                <a:t>=</a:t>
              </a:r>
              <a:r>
                <a:rPr lang="en-US" sz="1200" b="0">
                  <a:latin typeface="Cambria Math" panose="02040503050406030204" pitchFamily="18" charset="0"/>
                </a:rPr>
                <a:t>𝑣</a:t>
              </a:r>
              <a:r>
                <a:rPr lang="ru-RU" sz="1200" b="0">
                  <a:latin typeface="Cambria Math" panose="02040503050406030204" pitchFamily="18" charset="0"/>
                </a:rPr>
                <a:t>/</a:t>
              </a:r>
              <a:r>
                <a:rPr lang="en-US" sz="1200" b="0">
                  <a:latin typeface="Cambria Math" panose="02040503050406030204" pitchFamily="18" charset="0"/>
                </a:rPr>
                <a:t>𝑛</a:t>
              </a:r>
              <a:r>
                <a:rPr lang="ru-RU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×</a:t>
              </a:r>
              <a:r>
                <a:rPr lang="ru-RU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∑</a:t>
              </a:r>
              <a:r>
                <a:rPr lang="ru-RU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_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𝑖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=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1</a:t>
              </a:r>
              <a:r>
                <a:rPr lang="ru-RU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^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𝑛</a:t>
              </a:r>
              <a:r>
                <a:rPr lang="ru-RU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▒</a:t>
              </a:r>
              <a:r>
                <a:rPr lang="ru-RU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ц</a:t>
              </a:r>
              <a:r>
                <a:rPr lang="ru-RU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_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𝑖</a:t>
              </a:r>
              <a:endParaRPr lang="en-GB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endParaRPr lang="en-GB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r>
                <a:rPr lang="en-US" sz="1100" b="0">
                  <a:latin typeface="Cambria Math" panose="02040503050406030204" pitchFamily="18" charset="0"/>
                </a:rPr>
                <a:t>𝑣</a:t>
              </a:r>
              <a:r>
                <a:rPr lang="ru-RU" sz="1100" b="0">
                  <a:latin typeface="Cambria Math" panose="02040503050406030204" pitchFamily="18" charset="0"/>
                </a:rPr>
                <a:t> </a:t>
              </a:r>
              <a:r>
                <a:rPr lang="ru-RU" sz="110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–</a:t>
              </a:r>
              <a:r>
                <a:rPr lang="x-none" sz="1100">
                  <a:effectLst/>
                  <a:latin typeface="Cambria Math" panose="02040503050406030204" pitchFamily="18" charset="0"/>
                </a:rPr>
                <a:t> </a:t>
              </a:r>
              <a:r>
                <a:rPr lang="ru-RU" sz="110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количество (объем) закупаемого товара;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:r>
                <a:rPr lang="en-US" sz="1100" b="0">
                  <a:latin typeface="Cambria Math" panose="02040503050406030204" pitchFamily="18" charset="0"/>
                </a:rPr>
                <a:t>𝑛</a:t>
              </a:r>
              <a:r>
                <a:rPr lang="ru-RU" sz="1100" b="0">
                  <a:latin typeface="Cambria Math" panose="02040503050406030204" pitchFamily="18" charset="0"/>
                </a:rPr>
                <a:t> </a:t>
              </a:r>
              <a:r>
                <a:rPr lang="ru-RU" sz="110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–</a:t>
              </a:r>
              <a:r>
                <a:rPr lang="x-none" sz="1100">
                  <a:effectLst/>
                  <a:latin typeface="Cambria Math" panose="02040503050406030204" pitchFamily="18" charset="0"/>
                </a:rPr>
                <a:t> </a:t>
              </a:r>
              <a:r>
                <a:rPr lang="ru-RU" sz="110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количество значений, используемых в расчете;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:r>
                <a:rPr lang="en-US" sz="1100" b="0">
                  <a:latin typeface="Cambria Math" panose="02040503050406030204" pitchFamily="18" charset="0"/>
                </a:rPr>
                <a:t>𝑖</a:t>
              </a:r>
              <a:r>
                <a:rPr lang="ru-RU" sz="1100" b="0">
                  <a:latin typeface="Cambria Math" panose="02040503050406030204" pitchFamily="18" charset="0"/>
                </a:rPr>
                <a:t> </a:t>
              </a:r>
              <a:r>
                <a:rPr lang="ru-RU" sz="110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–</a:t>
              </a:r>
              <a:r>
                <a:rPr lang="x-none" sz="1100">
                  <a:effectLst/>
                  <a:latin typeface="Cambria Math" panose="02040503050406030204" pitchFamily="18" charset="0"/>
                </a:rPr>
                <a:t> </a:t>
              </a:r>
              <a:r>
                <a:rPr lang="ru-RU" sz="110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номер источника ценовой информации;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:r>
                <a:rPr lang="ru-RU" sz="1100" b="0">
                  <a:latin typeface="Cambria Math" panose="02040503050406030204" pitchFamily="18" charset="0"/>
                  <a:ea typeface="Cambria Math" panose="02040503050406030204" pitchFamily="18" charset="0"/>
                </a:rPr>
                <a:t>ц</a:t>
              </a:r>
              <a:r>
                <a:rPr lang="ru-RU" sz="1100" b="0">
                  <a:latin typeface="Cambria Math" panose="02040503050406030204" pitchFamily="18" charset="0"/>
                  <a:ea typeface="Cambria Math" panose="02040503050406030204" pitchFamily="18" charset="0"/>
                </a:rPr>
                <a:t>_</a:t>
              </a:r>
              <a:r>
                <a:rPr lang="en-US" sz="1100" b="0">
                  <a:latin typeface="Cambria Math" panose="02040503050406030204" pitchFamily="18" charset="0"/>
                  <a:ea typeface="Cambria Math" panose="02040503050406030204" pitchFamily="18" charset="0"/>
                </a:rPr>
                <a:t>𝑖</a:t>
              </a:r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:r>
                <a:rPr lang="ru-RU" sz="110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–</a:t>
              </a:r>
              <a:r>
                <a:rPr lang="x-none" sz="1100">
                  <a:effectLst/>
                  <a:latin typeface="Cambria Math" panose="02040503050406030204" pitchFamily="18" charset="0"/>
                </a:rPr>
                <a:t> </a:t>
              </a:r>
              <a:r>
                <a:rPr lang="ru-RU" sz="110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цена единицы товара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Fallback>
    </mc:AlternateContent>
    <xdr:clientData/>
  </xdr:twoCellAnchor>
  <xdr:twoCellAnchor editAs="absolute">
    <xdr:from>
      <xdr:col>8</xdr:col>
      <xdr:colOff>385262</xdr:colOff>
      <xdr:row>7</xdr:row>
      <xdr:rowOff>964961</xdr:rowOff>
    </xdr:from>
    <xdr:to>
      <xdr:col>12</xdr:col>
      <xdr:colOff>116446</xdr:colOff>
      <xdr:row>7</xdr:row>
      <xdr:rowOff>2704110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" name="TextBox 3"/>
            <xdr:cNvSpPr txBox="1"/>
          </xdr:nvSpPr>
          <xdr:spPr>
            <a:xfrm>
              <a:off x="7579360" y="4333240"/>
              <a:ext cx="3217545" cy="173926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algn="l"/>
              <a:r>
                <a:rPr lang="ru-RU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Коэффициент вариации</a:t>
              </a:r>
              <a:r>
                <a:rPr lang="en-US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:</a:t>
              </a:r>
            </a:p>
            <a:p>
              <a:pPr algn="l"/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200" b="0" i="1">
                        <a:latin typeface="Cambria Math" panose="02040503050406030204" pitchFamily="18" charset="0"/>
                      </a:rPr>
                      <m:t>𝑉</m:t>
                    </m:r>
                    <m:r>
                      <a:rPr lang="en-US" sz="12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en-US" sz="12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𝜎</m:t>
                        </m:r>
                      </m:num>
                      <m:den>
                        <m:d>
                          <m:dPr>
                            <m:begChr m:val="⟨"/>
                            <m:endChr m:val="⟩"/>
                            <m:ctrlPr>
                              <a:rPr lang="en-US" sz="1200" b="0" i="1">
                                <a:latin typeface="Cambria Math" panose="02040503050406030204" pitchFamily="18" charset="0"/>
                              </a:rPr>
                            </m:ctrlPr>
                          </m:dPr>
                          <m:e>
                            <m:r>
                              <a:rPr lang="ru-RU" sz="1200" b="0" i="1">
                                <a:latin typeface="Cambria Math" panose="02040503050406030204" pitchFamily="18" charset="0"/>
                              </a:rPr>
                              <m:t>ц</m:t>
                            </m:r>
                          </m:e>
                        </m:d>
                      </m:den>
                    </m:f>
                    <m:r>
                      <a:rPr lang="en-US" sz="1200" b="0" i="1">
                        <a:latin typeface="Cambria Math" panose="02040503050406030204" pitchFamily="18" charset="0"/>
                      </a:rPr>
                      <m:t> </m:t>
                    </m:r>
                    <m:r>
                      <a:rPr lang="en-US" sz="12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× 100</m:t>
                    </m:r>
                  </m:oMath>
                </m:oMathPara>
              </a14:m>
              <a:endParaRPr lang="ru-RU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d>
                      <m:dPr>
                        <m:begChr m:val="⟨"/>
                        <m:endChr m:val="⟩"/>
                        <m:ctrlP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dPr>
                      <m:e>
                        <m: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ц</m:t>
                        </m:r>
                      </m:e>
                    </m:d>
                    <m:r>
                      <m:rPr>
                        <m:nor/>
                      </m:rPr>
                      <a:rPr lang="ru-RU" sz="1100" b="0" i="0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среднее арифметическое всех цен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;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𝜎</m:t>
                    </m:r>
                    <m:r>
                      <m:rPr>
                        <m:nor/>
                      </m:rPr>
                      <a:rPr lang="ru-RU" sz="1100" b="0" i="0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en-GB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c</m:t>
                    </m:r>
                    <m:r>
                      <m:rPr>
                        <m:nor/>
                      </m:rPr>
                      <a:rPr lang="ru-RU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реднее квадратичное отклонение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Choice>
      <mc:Fallback xmlns:r="http://schemas.openxmlformats.org/officeDocument/2006/relationships" xmlns="">
        <xdr:sp>
          <xdr:nvSpPr>
            <xdr:cNvPr id="4" name="TextBox 3"/>
            <xdr:cNvSpPr txBox="1"/>
          </xdr:nvSpPr>
          <xdr:spPr>
            <a:xfrm>
              <a:off x="7579360" y="4333240"/>
              <a:ext cx="3217545" cy="173926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algn="l"/>
              <a:r>
                <a:rPr lang="ru-RU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Коэффициент вариации</a:t>
              </a:r>
              <a:r>
                <a:rPr lang="en-US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:</a:t>
              </a:r>
              <a:endParaRPr lang="en-US" sz="1300" b="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:r>
                <a:rPr lang="en-US" sz="1200" b="0">
                  <a:latin typeface="Cambria Math" panose="02040503050406030204" pitchFamily="18" charset="0"/>
                </a:rPr>
                <a:t>𝑉</a:t>
              </a:r>
              <a:r>
                <a:rPr lang="en-US" sz="1200" b="0">
                  <a:latin typeface="Cambria Math" panose="02040503050406030204" pitchFamily="18" charset="0"/>
                </a:rPr>
                <a:t>=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𝜎</a:t>
              </a:r>
              <a:r>
                <a:rPr lang="en-US" sz="1200" b="0">
                  <a:latin typeface="Cambria Math" panose="02040503050406030204" pitchFamily="18" charset="0"/>
                </a:rPr>
                <a:t>/</a:t>
              </a:r>
              <a:r>
                <a:rPr lang="en-US" sz="1200" b="0">
                  <a:latin typeface="Cambria Math" panose="02040503050406030204" pitchFamily="18" charset="0"/>
                </a:rPr>
                <a:t>⟨</a:t>
              </a:r>
              <a:r>
                <a:rPr lang="ru-RU" sz="1200" b="0">
                  <a:latin typeface="Cambria Math" panose="02040503050406030204" pitchFamily="18" charset="0"/>
                </a:rPr>
                <a:t>ц</a:t>
              </a:r>
              <a:r>
                <a:rPr lang="en-US" sz="1200" b="0">
                  <a:latin typeface="Cambria Math" panose="02040503050406030204" pitchFamily="18" charset="0"/>
                </a:rPr>
                <a:t>⟩</a:t>
              </a:r>
              <a:r>
                <a:rPr lang="en-US" sz="1200" b="0">
                  <a:latin typeface="Cambria Math" panose="02040503050406030204" pitchFamily="18" charset="0"/>
                </a:rPr>
                <a:t> 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× 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100</a:t>
              </a:r>
              <a:endParaRPr lang="ru-RU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:r>
                <a:rPr lang="en-US" sz="1100" b="0">
                  <a:latin typeface="Cambria Math" panose="02040503050406030204" pitchFamily="18" charset="0"/>
                  <a:ea typeface="Cambria Math" panose="02040503050406030204" pitchFamily="18" charset="0"/>
                </a:rPr>
                <a:t>⟨</a:t>
              </a:r>
              <a:r>
                <a:rPr lang="ru-RU" sz="1100" b="0">
                  <a:latin typeface="Cambria Math" panose="02040503050406030204" pitchFamily="18" charset="0"/>
                  <a:ea typeface="Cambria Math" panose="02040503050406030204" pitchFamily="18" charset="0"/>
                </a:rPr>
                <a:t>ц</a:t>
              </a:r>
              <a:r>
                <a:rPr lang="en-US" sz="1100" b="0">
                  <a:latin typeface="Cambria Math" panose="02040503050406030204" pitchFamily="18" charset="0"/>
                  <a:ea typeface="Cambria Math" panose="02040503050406030204" pitchFamily="18" charset="0"/>
                </a:rPr>
                <a:t>⟩</a:t>
              </a:r>
              <a:r>
                <a:rPr lang="ru-RU" sz="1100" b="0">
                  <a:latin typeface="Cambria Math" panose="02040503050406030204" pitchFamily="18" charset="0"/>
                  <a:ea typeface="Cambria Math" panose="02040503050406030204" pitchFamily="18" charset="0"/>
                </a:rPr>
                <a:t> </a:t>
              </a:r>
              <a:r>
                <a:rPr lang="ru-RU" sz="110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–</a:t>
              </a:r>
              <a:r>
                <a:rPr lang="x-none" sz="1100">
                  <a:effectLst/>
                  <a:latin typeface="Cambria Math" panose="02040503050406030204" pitchFamily="18" charset="0"/>
                </a:rPr>
                <a:t> </a:t>
              </a:r>
              <a:r>
                <a:rPr lang="ru-RU" sz="1100" b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среднее арифметическое всех цен</a:t>
              </a:r>
              <a:r>
                <a:rPr lang="ru-RU" sz="110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;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:r>
                <a:rPr lang="en-US" sz="1100" b="0">
                  <a:latin typeface="Cambria Math" panose="02040503050406030204" pitchFamily="18" charset="0"/>
                  <a:ea typeface="Cambria Math" panose="02040503050406030204" pitchFamily="18" charset="0"/>
                </a:rPr>
                <a:t>𝜎</a:t>
              </a:r>
              <a:r>
                <a:rPr lang="ru-RU" sz="1100" b="0">
                  <a:latin typeface="Cambria Math" panose="02040503050406030204" pitchFamily="18" charset="0"/>
                  <a:ea typeface="Cambria Math" panose="02040503050406030204" pitchFamily="18" charset="0"/>
                </a:rPr>
                <a:t> </a:t>
              </a:r>
              <a:r>
                <a:rPr lang="ru-RU" sz="110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–</a:t>
              </a:r>
              <a:r>
                <a:rPr lang="x-none" sz="1100">
                  <a:effectLst/>
                  <a:latin typeface="Cambria Math" panose="02040503050406030204" pitchFamily="18" charset="0"/>
                </a:rPr>
                <a:t> </a:t>
              </a:r>
              <a:r>
                <a:rPr lang="en-GB" sz="1100" b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c</a:t>
              </a:r>
              <a:r>
                <a:rPr lang="ru-RU" sz="1100" b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реднее квадратичное отклонение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Fallback>
    </mc:AlternateContent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4"/>
  <sheetViews>
    <sheetView tabSelected="1" zoomScale="60" zoomScaleNormal="60" workbookViewId="0">
      <selection activeCell="S13" sqref="S13"/>
    </sheetView>
  </sheetViews>
  <sheetFormatPr defaultColWidth="10.796875" defaultRowHeight="18"/>
  <cols>
    <col min="1" max="1" width="3.796875" style="1" customWidth="1"/>
    <col min="2" max="2" width="27" style="2" customWidth="1"/>
    <col min="3" max="3" width="15.796875" style="2" hidden="1" customWidth="1"/>
    <col min="4" max="4" width="8.3984375" style="2" customWidth="1"/>
    <col min="5" max="5" width="9.796875" style="2" customWidth="1"/>
    <col min="6" max="6" width="15.3984375" style="2" customWidth="1"/>
    <col min="7" max="7" width="15" style="2" customWidth="1"/>
    <col min="8" max="8" width="14.8984375" style="2" customWidth="1"/>
    <col min="9" max="9" width="9.09765625" style="2" customWidth="1"/>
    <col min="10" max="10" width="14.19921875" style="2" customWidth="1"/>
    <col min="11" max="12" width="11.19921875" style="2" customWidth="1"/>
    <col min="13" max="13" width="14.59765625" style="3" customWidth="1"/>
    <col min="14" max="14" width="15.5" style="2" customWidth="1"/>
    <col min="15" max="16384" width="10.796875" style="2"/>
  </cols>
  <sheetData>
    <row r="1" spans="1:14" ht="22.5" customHeight="1">
      <c r="A1" s="35"/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</row>
    <row r="2" spans="1:14" ht="52.5" customHeight="1">
      <c r="A2" s="36" t="s">
        <v>0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</row>
    <row r="3" spans="1:14" ht="24.75" customHeight="1">
      <c r="A3" s="37" t="s">
        <v>1</v>
      </c>
      <c r="B3" s="37"/>
      <c r="C3" s="37" t="s">
        <v>2</v>
      </c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</row>
    <row r="4" spans="1:14" ht="97.5" customHeight="1">
      <c r="A4" s="38" t="s">
        <v>3</v>
      </c>
      <c r="B4" s="38"/>
      <c r="C4" s="38" t="s">
        <v>4</v>
      </c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</row>
    <row r="5" spans="1:14" ht="31.5" customHeight="1">
      <c r="A5" s="4"/>
      <c r="B5" s="5" t="s">
        <v>5</v>
      </c>
      <c r="C5" s="4"/>
      <c r="D5" s="4"/>
      <c r="E5" s="4"/>
      <c r="F5" s="4"/>
      <c r="G5" s="4"/>
      <c r="H5" s="4"/>
      <c r="I5" s="4"/>
      <c r="J5" s="4"/>
      <c r="K5" s="4"/>
      <c r="L5" s="4"/>
      <c r="M5" s="20"/>
      <c r="N5" s="4"/>
    </row>
    <row r="6" spans="1:14" ht="13.95" hidden="1" customHeight="1">
      <c r="A6" s="39"/>
      <c r="B6" s="39"/>
      <c r="C6" s="39"/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</row>
    <row r="7" spans="1:14" ht="36.450000000000003" customHeight="1"/>
    <row r="8" spans="1:14" ht="249" customHeight="1">
      <c r="A8" s="6"/>
      <c r="B8" s="7"/>
      <c r="C8" s="8"/>
      <c r="D8" s="9"/>
      <c r="E8" s="9"/>
      <c r="F8" s="7"/>
      <c r="G8" s="10"/>
      <c r="H8" s="10"/>
      <c r="I8" s="10"/>
      <c r="J8" s="9"/>
      <c r="K8" s="9"/>
      <c r="L8" s="9"/>
      <c r="M8" s="21"/>
      <c r="N8" s="9"/>
    </row>
    <row r="9" spans="1:14" ht="38.549999999999997" customHeight="1">
      <c r="A9" s="54" t="s">
        <v>6</v>
      </c>
      <c r="B9" s="56" t="s">
        <v>7</v>
      </c>
      <c r="C9" s="57"/>
      <c r="D9" s="47" t="s">
        <v>8</v>
      </c>
      <c r="E9" s="47" t="s">
        <v>9</v>
      </c>
      <c r="F9" s="40" t="s">
        <v>10</v>
      </c>
      <c r="G9" s="41"/>
      <c r="H9" s="41"/>
      <c r="I9" s="42"/>
      <c r="J9" s="47" t="s">
        <v>11</v>
      </c>
      <c r="K9" s="47" t="s">
        <v>12</v>
      </c>
      <c r="L9" s="47" t="s">
        <v>13</v>
      </c>
      <c r="M9" s="49" t="s">
        <v>14</v>
      </c>
      <c r="N9" s="47" t="s">
        <v>15</v>
      </c>
    </row>
    <row r="10" spans="1:14" ht="155.4" customHeight="1">
      <c r="A10" s="55"/>
      <c r="B10" s="58"/>
      <c r="C10" s="59"/>
      <c r="D10" s="48"/>
      <c r="E10" s="48"/>
      <c r="F10" s="12" t="s">
        <v>16</v>
      </c>
      <c r="G10" s="12" t="s">
        <v>17</v>
      </c>
      <c r="H10" s="12" t="s">
        <v>18</v>
      </c>
      <c r="I10" s="22" t="s">
        <v>19</v>
      </c>
      <c r="J10" s="48"/>
      <c r="K10" s="48"/>
      <c r="L10" s="48"/>
      <c r="M10" s="50"/>
      <c r="N10" s="51"/>
    </row>
    <row r="11" spans="1:14" ht="106.2" customHeight="1">
      <c r="A11" s="11">
        <v>1</v>
      </c>
      <c r="B11" s="43" t="s">
        <v>24</v>
      </c>
      <c r="C11" s="44"/>
      <c r="D11" s="60" t="s">
        <v>23</v>
      </c>
      <c r="E11" s="60">
        <v>1</v>
      </c>
      <c r="F11" s="34">
        <v>70400</v>
      </c>
      <c r="G11" s="34">
        <v>72500</v>
      </c>
      <c r="H11" s="34">
        <v>75000</v>
      </c>
      <c r="I11" s="13">
        <v>3</v>
      </c>
      <c r="J11" s="23">
        <f>SQRT(((SUM((POWER(F11-L11,2)),(POWER(G11-L11,2)),(POWER(H11-L11,2)))/(I11-1))))</f>
        <v>2302.896726592402</v>
      </c>
      <c r="K11" s="24">
        <f>(J11*100)/L11</f>
        <v>3.1705784749128285</v>
      </c>
      <c r="L11" s="25">
        <f>ROUND((F11+G11+H11)/3,2)</f>
        <v>72633.33</v>
      </c>
      <c r="M11" s="26">
        <v>70400</v>
      </c>
      <c r="N11" s="25">
        <v>70400</v>
      </c>
    </row>
    <row r="12" spans="1:14" ht="26.25" customHeight="1">
      <c r="A12" s="14"/>
      <c r="B12" s="15"/>
      <c r="C12" s="15"/>
      <c r="D12" s="15"/>
      <c r="E12" s="16"/>
      <c r="F12" s="17"/>
      <c r="G12" s="17"/>
      <c r="H12" s="17"/>
      <c r="I12" s="15"/>
      <c r="J12" s="15" t="s">
        <v>20</v>
      </c>
      <c r="K12" s="15"/>
      <c r="L12" s="15"/>
      <c r="M12" s="27" t="s">
        <v>21</v>
      </c>
      <c r="N12" s="28">
        <f>SUM(N11:N11)</f>
        <v>70400</v>
      </c>
    </row>
    <row r="13" spans="1:14">
      <c r="A13" s="14"/>
      <c r="M13" s="29"/>
      <c r="N13" s="30"/>
    </row>
    <row r="14" spans="1:14" ht="40.049999999999997" customHeight="1">
      <c r="A14" s="45" t="s">
        <v>25</v>
      </c>
      <c r="B14" s="46"/>
      <c r="C14" s="46"/>
      <c r="D14" s="46"/>
      <c r="E14" s="46"/>
      <c r="F14" s="46"/>
      <c r="G14" s="46"/>
      <c r="H14" s="46"/>
      <c r="I14" s="31" t="s">
        <v>22</v>
      </c>
      <c r="J14" s="31"/>
      <c r="K14" s="31"/>
      <c r="L14" s="31"/>
      <c r="M14" s="32" t="s">
        <v>20</v>
      </c>
      <c r="N14" s="33"/>
    </row>
    <row r="15" spans="1:14" ht="10.050000000000001" customHeight="1"/>
    <row r="16" spans="1:14" ht="15" customHeight="1">
      <c r="A16" s="37"/>
      <c r="B16" s="37"/>
      <c r="C16" s="37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</row>
    <row r="17" spans="1:4" ht="40.049999999999997" customHeight="1"/>
    <row r="18" spans="1:4" ht="15" customHeight="1">
      <c r="A18" s="37"/>
      <c r="B18" s="37"/>
      <c r="C18" s="37"/>
    </row>
    <row r="19" spans="1:4" ht="25.05" customHeight="1">
      <c r="A19" s="18"/>
      <c r="B19" s="18"/>
      <c r="C19" s="18"/>
      <c r="D19" s="15"/>
    </row>
    <row r="20" spans="1:4" ht="15" customHeight="1">
      <c r="A20" s="52"/>
      <c r="B20" s="52"/>
      <c r="C20" s="52"/>
      <c r="D20" s="15"/>
    </row>
    <row r="21" spans="1:4" ht="20.100000000000001" customHeight="1">
      <c r="A21" s="53"/>
      <c r="B21" s="53"/>
      <c r="C21" s="53"/>
      <c r="D21" s="15"/>
    </row>
    <row r="22" spans="1:4" ht="15" customHeight="1">
      <c r="A22" s="52"/>
      <c r="B22" s="52"/>
      <c r="C22" s="52"/>
      <c r="D22" s="15"/>
    </row>
    <row r="23" spans="1:4">
      <c r="A23" s="19"/>
      <c r="B23" s="15"/>
      <c r="C23" s="15"/>
      <c r="D23" s="15"/>
    </row>
    <row r="24" spans="1:4">
      <c r="A24" s="19"/>
      <c r="B24" s="15"/>
      <c r="C24" s="15"/>
      <c r="D24" s="15"/>
    </row>
  </sheetData>
  <mergeCells count="24">
    <mergeCell ref="A18:C18"/>
    <mergeCell ref="A20:C20"/>
    <mergeCell ref="A21:C21"/>
    <mergeCell ref="A22:C22"/>
    <mergeCell ref="A9:A10"/>
    <mergeCell ref="B9:C10"/>
    <mergeCell ref="A6:N6"/>
    <mergeCell ref="F9:I9"/>
    <mergeCell ref="B11:C11"/>
    <mergeCell ref="A14:H14"/>
    <mergeCell ref="A16:N16"/>
    <mergeCell ref="D9:D10"/>
    <mergeCell ref="E9:E10"/>
    <mergeCell ref="J9:J10"/>
    <mergeCell ref="K9:K10"/>
    <mergeCell ref="L9:L10"/>
    <mergeCell ref="M9:M10"/>
    <mergeCell ref="N9:N10"/>
    <mergeCell ref="A1:N1"/>
    <mergeCell ref="A2:N2"/>
    <mergeCell ref="A3:B3"/>
    <mergeCell ref="C3:N3"/>
    <mergeCell ref="A4:B4"/>
    <mergeCell ref="C4:N4"/>
  </mergeCells>
  <pageMargins left="0.7" right="0.7" top="0.75" bottom="0.75" header="0.3" footer="0.3"/>
  <pageSetup paperSize="9" scale="48" fitToHeight="0"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User</cp:lastModifiedBy>
  <cp:lastPrinted>2024-05-02T10:05:00Z</cp:lastPrinted>
  <dcterms:created xsi:type="dcterms:W3CDTF">2023-02-03T13:24:00Z</dcterms:created>
  <dcterms:modified xsi:type="dcterms:W3CDTF">2026-07-06T21:15:46Z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92FF4A65D98642B8A9D8070B230E0F33_12</vt:lpwstr>
  </property>
  <property fmtid="{D5CDD505-2E9C-101B-9397-08002B2CF9AE}" pid="3" name="KSOProductBuildVer">
    <vt:lpwstr>1049-12.2.0.19805</vt:lpwstr>
  </property>
</Properties>
</file>