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97 школа\ЭМ_Картриджи_2\"/>
    </mc:Choice>
  </mc:AlternateContent>
  <xr:revisionPtr revIDLastSave="0" documentId="13_ncr:1_{2133220A-DDF8-48B6-89D7-1037C7EA9D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K10" i="1" l="1"/>
  <c r="L10" i="1"/>
  <c r="H10" i="1"/>
  <c r="N10" i="1" l="1"/>
  <c r="N11" i="1" s="1"/>
  <c r="M10" i="1"/>
</calcChain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<sst xmlns="http://schemas.openxmlformats.org/spreadsheetml/2006/main" count="26" uniqueCount="26">
  <si>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</si>
  <si>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</si>
  <si>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</si>
  <si>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</si>
  <si>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</si>
  <si>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</si>
  <si>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</si>
  <si>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</si>
  <si>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</si>
  <si>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</si>
  <si>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</si>
  <si>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</si>
  <si>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</si>
  <si>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</si>
  <si>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</si>
  <si>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</si>
  <si>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</si>
  <si>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</si>
  <si>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</si>
  <si>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</si>
  <si>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</si>
  <si>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</si>
  <si>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</si>
  <si>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</si>
  <si>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           , . руб. </t>
  </si>
  <si>
    <t>Картридж лазерный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</si>
</sst>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,##0.00_ ;\-#,##0.00\ "/>
  </numFmts>
  <fonts count="1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4" fontId="5" fillId="2" borderId="5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10" fontId="9" fillId="0" borderId="7" xfId="0" applyNumberFormat="1" applyFont="1" applyBorder="1" applyAlignment="1">
      <alignment horizontal="center" vertical="center" wrapText="1"/>
    </xf>
    <xf numFmtId="165" fontId="9" fillId="2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/>
    <xf numFmtId="2" fontId="9" fillId="2" borderId="7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610225" y="1704975"/>
          <a:ext cx="4476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163175" y="1485900"/>
          <a:ext cx="542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34375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58275" y="2124075"/>
          <a:ext cx="5429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753350" y="2714625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144125" y="13525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"/>
  <sheetViews>
    <sheetView tabSelected="1" workbookViewId="0">
      <selection activeCell="R14" sqref="R14"/>
    </sheetView>
  </sheetViews>
  <sheetFormatPr defaultColWidth="9" defaultRowHeight="14.4" x14ac:dyDescent="0.3"/>
  <cols>
    <col min="1" max="1" width="10.33203125" customWidth="1"/>
    <col min="2" max="2" width="19.1093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</cols>
  <sheetData>
    <row r="1" spans="1:14" x14ac:dyDescent="0.3">
      <c r="L1" s="13" t="s">
        <v>0</v>
      </c>
      <c r="M1" s="13"/>
      <c r="N1" s="13"/>
    </row>
    <row r="2" spans="1:14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x14ac:dyDescent="0.3">
      <c r="A3" s="15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5.6" x14ac:dyDescent="0.3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5.6" x14ac:dyDescent="0.3">
      <c r="A5" s="16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4"/>
      <c r="L6" s="1"/>
      <c r="M6" s="1"/>
      <c r="N6" s="4"/>
    </row>
    <row r="7" spans="1:14" x14ac:dyDescent="0.3">
      <c r="A7" s="23" t="s">
        <v>5</v>
      </c>
      <c r="B7" s="25" t="s">
        <v>6</v>
      </c>
      <c r="C7" s="17" t="s">
        <v>7</v>
      </c>
      <c r="D7" s="18"/>
      <c r="E7" s="18"/>
      <c r="F7" s="18"/>
      <c r="G7" s="18"/>
      <c r="H7" s="19"/>
      <c r="I7" s="25" t="s">
        <v>8</v>
      </c>
      <c r="J7" s="25" t="s">
        <v>9</v>
      </c>
      <c r="K7" s="20" t="s">
        <v>10</v>
      </c>
      <c r="L7" s="20"/>
      <c r="M7" s="20"/>
      <c r="N7" s="5" t="s">
        <v>24</v>
      </c>
    </row>
    <row r="8" spans="1:14" ht="92.4" x14ac:dyDescent="0.3">
      <c r="A8" s="24"/>
      <c r="B8" s="26"/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3"/>
      <c r="I8" s="27"/>
      <c r="J8" s="27"/>
      <c r="K8" s="6" t="s">
        <v>16</v>
      </c>
      <c r="L8" s="7" t="s">
        <v>17</v>
      </c>
      <c r="M8" s="7" t="s">
        <v>18</v>
      </c>
      <c r="N8" s="8"/>
    </row>
    <row r="9" spans="1:14" ht="55.2" x14ac:dyDescent="0.3">
      <c r="A9" s="11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 t="s">
        <v>19</v>
      </c>
      <c r="I9" s="11">
        <v>9</v>
      </c>
      <c r="J9" s="11" t="s">
        <v>20</v>
      </c>
      <c r="K9" s="12" t="s">
        <v>21</v>
      </c>
      <c r="L9" s="12">
        <v>12</v>
      </c>
      <c r="M9" s="12">
        <v>13</v>
      </c>
      <c r="N9" s="11" t="s">
        <v>22</v>
      </c>
    </row>
    <row r="10" spans="1:14" s="34" customFormat="1" ht="31.2" x14ac:dyDescent="0.3">
      <c r="A10" s="29">
        <v>1</v>
      </c>
      <c r="B10" s="28" t="s">
        <v>25</v>
      </c>
      <c r="C10" s="35">
        <v>4120</v>
      </c>
      <c r="D10" s="35">
        <v>4000</v>
      </c>
      <c r="E10" s="35">
        <v>4318.8</v>
      </c>
      <c r="F10" s="36"/>
      <c r="G10" s="36"/>
      <c r="H10" s="30">
        <f t="shared" ref="H10" si="0">C10+D10+E10+F10+G10</f>
        <v>12438.8</v>
      </c>
      <c r="I10" s="31">
        <v>10</v>
      </c>
      <c r="J10" s="29">
        <v>3</v>
      </c>
      <c r="K10" s="30">
        <f>AVERAGE(C10:E10)</f>
        <v>4146.2666666666664</v>
      </c>
      <c r="L10" s="30">
        <f t="shared" ref="L10" si="1">STDEV(C10:G10)</f>
        <v>161.01494754628644</v>
      </c>
      <c r="M10" s="32">
        <f t="shared" ref="M10" si="2">L10/K10</f>
        <v>3.8833717290965311E-2</v>
      </c>
      <c r="N10" s="33">
        <f>I10*K10</f>
        <v>41462.666666666664</v>
      </c>
    </row>
    <row r="11" spans="1:14" x14ac:dyDescent="0.3">
      <c r="A11" s="21" t="s">
        <v>23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9"/>
      <c r="N11" s="10">
        <f>SUM(N10:N10)</f>
        <v>41462.666666666664</v>
      </c>
    </row>
  </sheetData>
  <mergeCells count="12">
    <mergeCell ref="C7:H7"/>
    <mergeCell ref="K7:M7"/>
    <mergeCell ref="A11:L11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7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Галина Шарыпова</cp:lastModifiedBy>
  <cp:lastPrinted>2024-12-09T10:49:22Z</cp:lastPrinted>
  <dcterms:created xsi:type="dcterms:W3CDTF">2016-09-26T13:34:00Z</dcterms:created>
  <dcterms:modified xsi:type="dcterms:W3CDTF">2026-07-07T20:43:14Z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D3F21DB599A0491F9804B603159640A9_12</vt:lpwstr>
  </property>
  <property fmtid="{D5CDD505-2E9C-101B-9397-08002B2CF9AE}" pid="3" name="KSOProductBuildVer">
    <vt:lpwstr>1049-12.2.0.13431</vt:lpwstr>
  </property>
</Properties>
</file>