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User\Desktop\2026\МЕДОСМОТр\"/>
    </mc:Choice>
  </mc:AlternateContent>
  <xr:revisionPtr revIDLastSave="0" documentId="13_ncr:1_{6C900E00-D527-4E47-BC0F-818FA7312C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  <sheet name="Лист2" sheetId="2" r:id="rId2"/>
  </sheets>
  <definedNames>
    <definedName name="_xlnm.Print_Area" localSheetId="0">Лист1!$A$1:$M$26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1" l="1"/>
  <c r="M18" i="1"/>
  <c r="M19" i="1" l="1"/>
  <c r="F6" i="2"/>
  <c r="G6" i="2" s="1"/>
  <c r="F7" i="2"/>
  <c r="G7" i="2" s="1"/>
  <c r="F8" i="2"/>
  <c r="G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5" i="2"/>
  <c r="G5" i="2" s="1"/>
</calcChain>
</file>

<file path=xl/sharedStrings.xml><?xml version="1.0" encoding="utf-8"?>
<sst xmlns="http://schemas.openxmlformats.org/spreadsheetml/2006/main" count="49" uniqueCount="37">
  <si>
    <t>СОГЛАСОВАНО</t>
  </si>
  <si>
    <t>УТВЕРЖДАЮ</t>
  </si>
  <si>
    <t>Начальник отдела образования администрации                           Пушкинского района Санкт-Петербурга</t>
  </si>
  <si>
    <t>Наименование услуги</t>
  </si>
  <si>
    <t>Ед. изм.</t>
  </si>
  <si>
    <t>ККН/ОКПД/КТРУ</t>
  </si>
  <si>
    <t>Количество</t>
  </si>
  <si>
    <t xml:space="preserve">Цена услуги, руб., </t>
  </si>
  <si>
    <t>Коммерческое предложение</t>
  </si>
  <si>
    <t>Чел.</t>
  </si>
  <si>
    <t>№ п/п</t>
  </si>
  <si>
    <t>Источник № 1</t>
  </si>
  <si>
    <t>Источник № 2</t>
  </si>
  <si>
    <t>Источник № 3</t>
  </si>
  <si>
    <t>ИТОГО, руб., с учетом НДС</t>
  </si>
  <si>
    <t>86.21.10.120</t>
  </si>
  <si>
    <t>-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</si>
  <si>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</si>
  <si>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контрактов, руб.</t>
  </si>
  <si>
    <t>Цена из распоряж КГЗ № 100-р, руб.</t>
  </si>
  <si>
    <t>Итого, руб., с учетом НДС</t>
  </si>
  <si>
    <t>Наименьшая цена за ед., руб., с учетом НДС</t>
  </si>
  <si>
    <t>руб., с учетом НДС</t>
  </si>
  <si>
    <t>Наименьшая цена за ед. из столбцов с 6-11, руб., с учетом НДС</t>
  </si>
  <si>
    <t>_______________________ И.Н. Орловская</t>
  </si>
  <si>
    <t>«___» ________________ 2026 г.</t>
  </si>
  <si>
    <t>И.о. заведующего ГБДОУ №37
Пушкинского района Санкт-Петербурга</t>
  </si>
  <si>
    <t>____________________ И.В. Галимуллина</t>
  </si>
  <si>
    <t>Оформление личной медицинской книжки (продление ЛМК на новый срок, с проведением очередной профессиональной гигиенической подготовки) для одного работника</t>
  </si>
  <si>
    <t>Расчет составил: Контрактный управляющий ____________________ А.Д. Саввина</t>
  </si>
  <si>
    <t>23.03.2026 г.</t>
  </si>
  <si>
    <t>Расчет-обоснование цены контракта, заключаемого с единственным поставщиком на оказание услуг по оформлению личных медицинских книжек
работников ГБДОУ  № 37 Пушкинского района Санкт-Петербурга</t>
  </si>
  <si>
    <t>от 29.06.26 г.,</t>
  </si>
  <si>
    <t>№ 1</t>
  </si>
  <si>
    <t>№ 2</t>
  </si>
  <si>
    <t>№ 3</t>
  </si>
  <si>
    <t>Оформление личной медицинской книжки (переоформление при замене или утрате) с проведением профессиональной гигиенической подготовки для одного работника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</si>
</sst>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32">
    <xf numFmtId="0" fontId="0" fillId="0" borderId="0" xfId="0"/>
    <xf numFmtId="164" fontId="2" fillId="0" borderId="0" xfId="1" applyFont="1" applyAlignment="1">
      <alignment horizontal="left" vertical="center"/>
    </xf>
    <xf numFmtId="164" fontId="3" fillId="0" borderId="0" xfId="1" applyFont="1" applyAlignment="1">
      <alignment horizontal="left" vertical="center"/>
    </xf>
    <xf numFmtId="164" fontId="3" fillId="0" borderId="0" xfId="1" applyFont="1" applyAlignment="1">
      <alignment vertical="center" wrapText="1"/>
    </xf>
    <xf numFmtId="164" fontId="4" fillId="0" borderId="0" xfId="1" applyFont="1" applyAlignment="1">
      <alignment horizontal="left"/>
    </xf>
    <xf numFmtId="164" fontId="5" fillId="0" borderId="0" xfId="1" applyFont="1"/>
    <xf numFmtId="164" fontId="5" fillId="0" borderId="0" xfId="1" applyFont="1" applyAlignment="1">
      <alignment horizontal="center" vertical="top"/>
    </xf>
    <xf numFmtId="0" fontId="6" fillId="0" borderId="0" xfId="0" applyFont="1" applyAlignment="1">
      <alignment horizontal="center"/>
    </xf>
    <xf numFmtId="0" fontId="7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0" xfId="1" applyFont="1" applyAlignment="1">
      <alignment vertical="center"/>
    </xf>
    <xf numFmtId="0" fontId="10" fillId="0" borderId="1" xfId="0" applyFont="1" applyBorder="1" applyAlignment="1">
      <alignment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4" fontId="2" fillId="0" borderId="0" xfId="1" applyFont="1" applyAlignment="1">
      <alignment horizontal="left" vertical="center"/>
    </xf>
    <xf numFmtId="164" fontId="3" fillId="0" borderId="0" xfId="1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164" fontId="5" fillId="0" borderId="0" xfId="1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7" fillId="0" borderId="0" xfId="0" applyFont="1" applyAlignment="1">
      <alignment horizontal="center" vertical="top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5"/>
  <sheetViews>
    <sheetView tabSelected="1" view="pageBreakPreview" topLeftCell="A10" zoomScaleNormal="100" zoomScaleSheetLayoutView="100" workbookViewId="0">
      <selection activeCell="B17" sqref="B17"/>
    </sheetView>
  </sheetViews>
  <sheetFormatPr defaultRowHeight="15" x14ac:dyDescent="0.25"/>
  <cols>
    <col min="1" max="1" width="4.85546875" customWidth="1"/>
    <col min="2" max="2" width="34.85546875" customWidth="1"/>
    <col min="4" max="4" width="17.28515625" bestFit="1" customWidth="1"/>
    <col min="5" max="5" width="11.5703125" customWidth="1"/>
    <col min="6" max="6" width="18" customWidth="1"/>
    <col min="7" max="7" width="18.85546875" customWidth="1"/>
    <col min="8" max="8" width="18.140625" customWidth="1"/>
    <col min="9" max="9" width="12.28515625" customWidth="1"/>
    <col min="10" max="10" width="11.7109375" customWidth="1"/>
    <col min="11" max="11" width="13.7109375" customWidth="1"/>
    <col min="12" max="12" width="15.28515625" customWidth="1"/>
    <col min="13" max="13" width="12" customWidth="1"/>
    <col min="15" max="15" width="10.42578125" customWidth="1"/>
    <col min="16" max="16" width="11.28515625" customWidth="1"/>
  </cols>
  <sheetData>
    <row r="1" spans="1:16" x14ac:dyDescent="0.25">
      <c r="A1" s="20" t="s">
        <v>0</v>
      </c>
      <c r="B1" s="20"/>
      <c r="C1" s="20"/>
      <c r="F1" s="1"/>
      <c r="G1" s="1"/>
      <c r="H1" s="1"/>
      <c r="I1" s="1"/>
      <c r="J1" s="2"/>
      <c r="K1" s="20" t="s">
        <v>1</v>
      </c>
      <c r="L1" s="20"/>
      <c r="M1" s="20"/>
    </row>
    <row r="2" spans="1:16" ht="28.15" customHeight="1" x14ac:dyDescent="0.25">
      <c r="A2" s="21" t="s">
        <v>2</v>
      </c>
      <c r="B2" s="21"/>
      <c r="C2" s="21"/>
      <c r="F2" s="3"/>
      <c r="G2" s="3"/>
      <c r="H2" s="3"/>
      <c r="I2" s="3"/>
      <c r="J2" s="3"/>
      <c r="K2" s="21" t="s">
        <v>26</v>
      </c>
      <c r="L2" s="21"/>
      <c r="M2" s="21"/>
      <c r="N2" s="17"/>
      <c r="O2" s="17"/>
    </row>
    <row r="3" spans="1:16" ht="17.45" customHeight="1" x14ac:dyDescent="0.25">
      <c r="F3" s="3"/>
      <c r="G3" s="3"/>
      <c r="H3" s="3"/>
      <c r="I3" s="3"/>
      <c r="J3" s="3"/>
      <c r="L3" s="3"/>
      <c r="M3" s="3"/>
      <c r="N3" s="3"/>
      <c r="O3" s="3"/>
    </row>
    <row r="4" spans="1:16" ht="13.9" customHeight="1" x14ac:dyDescent="0.25">
      <c r="A4" s="21" t="s">
        <v>24</v>
      </c>
      <c r="B4" s="21"/>
      <c r="C4" s="21"/>
      <c r="F4" s="4"/>
      <c r="G4" s="4"/>
      <c r="H4" s="4"/>
      <c r="I4" s="4"/>
      <c r="J4" s="4"/>
      <c r="K4" s="21" t="s">
        <v>27</v>
      </c>
      <c r="L4" s="21"/>
      <c r="M4" s="21"/>
      <c r="N4" s="3"/>
      <c r="O4" s="3"/>
    </row>
    <row r="5" spans="1:16" x14ac:dyDescent="0.25">
      <c r="A5" s="25" t="s">
        <v>25</v>
      </c>
      <c r="B5" s="25"/>
      <c r="C5" s="25"/>
      <c r="K5" s="25" t="s">
        <v>25</v>
      </c>
      <c r="L5" s="25"/>
      <c r="M5" s="25"/>
      <c r="N5" s="5"/>
      <c r="O5" s="6"/>
    </row>
    <row r="7" spans="1:16" ht="14.45" customHeight="1" x14ac:dyDescent="0.25">
      <c r="A7" s="26" t="s">
        <v>31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11"/>
      <c r="O7" s="11"/>
      <c r="P7" s="11"/>
    </row>
    <row r="8" spans="1:16" ht="14.45" customHeight="1" x14ac:dyDescent="0.25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11"/>
      <c r="O8" s="11"/>
      <c r="P8" s="11"/>
    </row>
    <row r="9" spans="1:16" ht="14.45" customHeight="1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11"/>
      <c r="O9" s="11"/>
      <c r="P9" s="11"/>
    </row>
    <row r="10" spans="1:16" ht="15.75" x14ac:dyDescent="0.25">
      <c r="A10" s="23" t="s">
        <v>10</v>
      </c>
      <c r="B10" s="23" t="s">
        <v>3</v>
      </c>
      <c r="C10" s="23" t="s">
        <v>4</v>
      </c>
      <c r="D10" s="24" t="s">
        <v>5</v>
      </c>
      <c r="E10" s="24" t="s">
        <v>6</v>
      </c>
      <c r="F10" s="23" t="s">
        <v>7</v>
      </c>
      <c r="G10" s="23"/>
      <c r="H10" s="23"/>
      <c r="I10" s="23" t="s">
        <v>21</v>
      </c>
      <c r="J10" s="23" t="s">
        <v>18</v>
      </c>
      <c r="K10" s="23" t="s">
        <v>19</v>
      </c>
      <c r="L10" s="23" t="s">
        <v>23</v>
      </c>
      <c r="M10" s="23" t="s">
        <v>20</v>
      </c>
      <c r="N10" s="7"/>
      <c r="O10" s="7"/>
      <c r="P10" s="7"/>
    </row>
    <row r="11" spans="1:16" x14ac:dyDescent="0.25">
      <c r="A11" s="23"/>
      <c r="B11" s="23"/>
      <c r="C11" s="23"/>
      <c r="D11" s="24"/>
      <c r="E11" s="24"/>
      <c r="F11" s="12" t="s">
        <v>11</v>
      </c>
      <c r="G11" s="12" t="s">
        <v>12</v>
      </c>
      <c r="H11" s="12" t="s">
        <v>13</v>
      </c>
      <c r="I11" s="23"/>
      <c r="J11" s="23"/>
      <c r="K11" s="23"/>
      <c r="L11" s="23"/>
      <c r="M11" s="23"/>
      <c r="N11" s="8"/>
      <c r="O11" s="8"/>
      <c r="P11" s="8"/>
    </row>
    <row r="12" spans="1:16" ht="30" x14ac:dyDescent="0.25">
      <c r="A12" s="23"/>
      <c r="B12" s="23"/>
      <c r="C12" s="23"/>
      <c r="D12" s="24"/>
      <c r="E12" s="24"/>
      <c r="F12" s="13" t="s">
        <v>8</v>
      </c>
      <c r="G12" s="13" t="s">
        <v>8</v>
      </c>
      <c r="H12" s="13" t="s">
        <v>8</v>
      </c>
      <c r="I12" s="23"/>
      <c r="J12" s="23"/>
      <c r="K12" s="23"/>
      <c r="L12" s="23"/>
      <c r="M12" s="23"/>
    </row>
    <row r="13" spans="1:16" x14ac:dyDescent="0.25">
      <c r="A13" s="23"/>
      <c r="B13" s="23"/>
      <c r="C13" s="23"/>
      <c r="D13" s="24"/>
      <c r="E13" s="24"/>
      <c r="F13" s="13" t="s">
        <v>33</v>
      </c>
      <c r="G13" s="13" t="s">
        <v>34</v>
      </c>
      <c r="H13" s="13" t="s">
        <v>35</v>
      </c>
      <c r="I13" s="23"/>
      <c r="J13" s="23"/>
      <c r="K13" s="23"/>
      <c r="L13" s="23"/>
      <c r="M13" s="23"/>
    </row>
    <row r="14" spans="1:16" x14ac:dyDescent="0.25">
      <c r="A14" s="23"/>
      <c r="B14" s="23"/>
      <c r="C14" s="23"/>
      <c r="D14" s="24"/>
      <c r="E14" s="24"/>
      <c r="F14" s="13" t="s">
        <v>32</v>
      </c>
      <c r="G14" s="13" t="s">
        <v>32</v>
      </c>
      <c r="H14" s="13" t="s">
        <v>32</v>
      </c>
      <c r="I14" s="23"/>
      <c r="J14" s="23"/>
      <c r="K14" s="23"/>
      <c r="L14" s="23"/>
      <c r="M14" s="23"/>
    </row>
    <row r="15" spans="1:16" ht="30" x14ac:dyDescent="0.25">
      <c r="A15" s="23"/>
      <c r="B15" s="23"/>
      <c r="C15" s="23"/>
      <c r="D15" s="24"/>
      <c r="E15" s="24"/>
      <c r="F15" s="13" t="s">
        <v>22</v>
      </c>
      <c r="G15" s="13" t="s">
        <v>22</v>
      </c>
      <c r="H15" s="13" t="s">
        <v>22</v>
      </c>
      <c r="I15" s="23"/>
      <c r="J15" s="23"/>
      <c r="K15" s="23"/>
      <c r="L15" s="23"/>
      <c r="M15" s="23"/>
    </row>
    <row r="16" spans="1:16" x14ac:dyDescent="0.25">
      <c r="A16" s="9">
        <v>1</v>
      </c>
      <c r="B16" s="9">
        <v>2</v>
      </c>
      <c r="C16" s="9">
        <v>3</v>
      </c>
      <c r="D16" s="9">
        <v>4</v>
      </c>
      <c r="E16" s="9">
        <v>5</v>
      </c>
      <c r="F16" s="9">
        <v>6</v>
      </c>
      <c r="G16" s="9">
        <v>7</v>
      </c>
      <c r="H16" s="9">
        <v>8</v>
      </c>
      <c r="I16" s="9">
        <v>9</v>
      </c>
      <c r="J16" s="9">
        <v>10</v>
      </c>
      <c r="K16" s="9">
        <v>11</v>
      </c>
      <c r="L16" s="9">
        <v>12</v>
      </c>
      <c r="M16" s="9">
        <v>13</v>
      </c>
    </row>
    <row r="17" spans="1:17" ht="69.599999999999994" customHeight="1" x14ac:dyDescent="0.25">
      <c r="A17" s="14">
        <v>1</v>
      </c>
      <c r="B17" s="18" t="s">
        <v>36</v>
      </c>
      <c r="C17" s="14" t="s">
        <v>9</v>
      </c>
      <c r="D17" s="14" t="s">
        <v>15</v>
      </c>
      <c r="E17" s="14">
        <v>6</v>
      </c>
      <c r="F17" s="15">
        <v>1220</v>
      </c>
      <c r="G17" s="15">
        <v>1464</v>
      </c>
      <c r="H17" s="15">
        <v>1329.8</v>
      </c>
      <c r="I17" s="15">
        <v>1220</v>
      </c>
      <c r="J17" s="14" t="s">
        <v>16</v>
      </c>
      <c r="K17" s="14" t="s">
        <v>16</v>
      </c>
      <c r="L17" s="15">
        <v>1220</v>
      </c>
      <c r="M17" s="15">
        <f t="shared" ref="M17:M18" si="0">L17*E17</f>
        <v>7320</v>
      </c>
    </row>
    <row r="18" spans="1:17" ht="70.150000000000006" customHeight="1" x14ac:dyDescent="0.25">
      <c r="A18" s="14">
        <v>2</v>
      </c>
      <c r="B18" s="18" t="s">
        <v>28</v>
      </c>
      <c r="C18" s="14" t="s">
        <v>9</v>
      </c>
      <c r="D18" s="14" t="s">
        <v>15</v>
      </c>
      <c r="E18" s="14">
        <v>32</v>
      </c>
      <c r="F18" s="19">
        <v>1098</v>
      </c>
      <c r="G18" s="19">
        <v>1342</v>
      </c>
      <c r="H18" s="19">
        <v>1207.8</v>
      </c>
      <c r="I18" s="19">
        <v>1098</v>
      </c>
      <c r="J18" s="14" t="s">
        <v>16</v>
      </c>
      <c r="K18" s="14" t="s">
        <v>16</v>
      </c>
      <c r="L18" s="19">
        <v>1098</v>
      </c>
      <c r="M18" s="15">
        <f t="shared" si="0"/>
        <v>35136</v>
      </c>
    </row>
    <row r="19" spans="1:17" x14ac:dyDescent="0.25">
      <c r="A19" s="28" t="s">
        <v>14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  <c r="M19" s="16">
        <f>SUM(M17:M18)</f>
        <v>42456</v>
      </c>
    </row>
    <row r="20" spans="1:17" x14ac:dyDescent="0.25">
      <c r="A20" s="10"/>
    </row>
    <row r="21" spans="1:17" ht="31.9" customHeight="1" x14ac:dyDescent="0.25">
      <c r="A21" s="31" t="s">
        <v>17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8"/>
      <c r="O21" s="8"/>
      <c r="P21" s="8"/>
      <c r="Q21" s="8"/>
    </row>
    <row r="24" spans="1:17" x14ac:dyDescent="0.25">
      <c r="B24" s="22" t="s">
        <v>29</v>
      </c>
      <c r="C24" s="22"/>
      <c r="D24" s="22"/>
      <c r="E24" s="22"/>
    </row>
    <row r="25" spans="1:17" x14ac:dyDescent="0.25">
      <c r="B25" s="22" t="s">
        <v>30</v>
      </c>
      <c r="C25" s="22"/>
      <c r="D25" s="22"/>
      <c r="E25" s="22"/>
    </row>
  </sheetData>
  <mergeCells count="24">
    <mergeCell ref="K5:M5"/>
    <mergeCell ref="A7:M9"/>
    <mergeCell ref="A5:C5"/>
    <mergeCell ref="A19:L19"/>
    <mergeCell ref="A21:M21"/>
    <mergeCell ref="F10:H10"/>
    <mergeCell ref="I10:I15"/>
    <mergeCell ref="J10:J15"/>
    <mergeCell ref="K10:K15"/>
    <mergeCell ref="L10:L15"/>
    <mergeCell ref="M10:M15"/>
    <mergeCell ref="B24:E24"/>
    <mergeCell ref="B25:E25"/>
    <mergeCell ref="A10:A15"/>
    <mergeCell ref="B10:B15"/>
    <mergeCell ref="C10:C15"/>
    <mergeCell ref="D10:D15"/>
    <mergeCell ref="E10:E15"/>
    <mergeCell ref="K1:M1"/>
    <mergeCell ref="K2:M2"/>
    <mergeCell ref="K4:M4"/>
    <mergeCell ref="A1:C1"/>
    <mergeCell ref="A2:C2"/>
    <mergeCell ref="A4:C4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5:G20"/>
  <sheetViews>
    <sheetView workbookViewId="0">
      <selection activeCell="F5" sqref="F5:F20"/>
    </sheetView>
  </sheetViews>
  <sheetFormatPr defaultRowHeight="15" x14ac:dyDescent="0.25"/>
  <sheetData>
    <row r="5" spans="5:7" x14ac:dyDescent="0.25">
      <c r="E5">
        <v>120</v>
      </c>
      <c r="F5">
        <f>E5*1.1</f>
        <v>132</v>
      </c>
      <c r="G5">
        <f>F5*1.1</f>
        <v>145.20000000000002</v>
      </c>
    </row>
    <row r="6" spans="5:7" x14ac:dyDescent="0.25">
      <c r="E6">
        <v>250</v>
      </c>
      <c r="F6">
        <f>E6*1.1</f>
        <v>275</v>
      </c>
      <c r="G6">
        <f t="shared" ref="G6:G20" si="0">F6*1.1</f>
        <v>302.5</v>
      </c>
    </row>
    <row r="7" spans="5:7" x14ac:dyDescent="0.25">
      <c r="E7">
        <v>100</v>
      </c>
      <c r="F7">
        <f t="shared" ref="F7:F20" si="1">E7*1.1</f>
        <v>110.00000000000001</v>
      </c>
      <c r="G7">
        <f t="shared" si="0"/>
        <v>121.00000000000003</v>
      </c>
    </row>
    <row r="8" spans="5:7" x14ac:dyDescent="0.25">
      <c r="E8">
        <v>100</v>
      </c>
      <c r="F8">
        <f t="shared" si="1"/>
        <v>110.00000000000001</v>
      </c>
      <c r="G8">
        <f t="shared" si="0"/>
        <v>121.00000000000003</v>
      </c>
    </row>
    <row r="9" spans="5:7" x14ac:dyDescent="0.25">
      <c r="E9">
        <v>100</v>
      </c>
      <c r="F9">
        <f t="shared" si="1"/>
        <v>110.00000000000001</v>
      </c>
      <c r="G9">
        <f t="shared" si="0"/>
        <v>121.00000000000003</v>
      </c>
    </row>
    <row r="10" spans="5:7" x14ac:dyDescent="0.25">
      <c r="E10">
        <v>100</v>
      </c>
      <c r="F10">
        <f t="shared" si="1"/>
        <v>110.00000000000001</v>
      </c>
      <c r="G10">
        <f t="shared" si="0"/>
        <v>121.00000000000003</v>
      </c>
    </row>
    <row r="11" spans="5:7" x14ac:dyDescent="0.25">
      <c r="E11">
        <v>100</v>
      </c>
      <c r="F11">
        <f t="shared" si="1"/>
        <v>110.00000000000001</v>
      </c>
      <c r="G11">
        <f t="shared" si="0"/>
        <v>121.00000000000003</v>
      </c>
    </row>
    <row r="12" spans="5:7" x14ac:dyDescent="0.25">
      <c r="E12">
        <v>500</v>
      </c>
      <c r="F12">
        <f t="shared" si="1"/>
        <v>550</v>
      </c>
      <c r="G12">
        <f t="shared" si="0"/>
        <v>605</v>
      </c>
    </row>
    <row r="13" spans="5:7" x14ac:dyDescent="0.25">
      <c r="E13">
        <v>250</v>
      </c>
      <c r="F13">
        <f t="shared" si="1"/>
        <v>275</v>
      </c>
      <c r="G13">
        <f t="shared" si="0"/>
        <v>302.5</v>
      </c>
    </row>
    <row r="14" spans="5:7" x14ac:dyDescent="0.25">
      <c r="E14">
        <v>250</v>
      </c>
      <c r="F14">
        <f t="shared" si="1"/>
        <v>275</v>
      </c>
      <c r="G14">
        <f t="shared" si="0"/>
        <v>302.5</v>
      </c>
    </row>
    <row r="15" spans="5:7" x14ac:dyDescent="0.25">
      <c r="E15">
        <v>190</v>
      </c>
      <c r="F15">
        <f t="shared" si="1"/>
        <v>209.00000000000003</v>
      </c>
      <c r="G15">
        <f t="shared" si="0"/>
        <v>229.90000000000006</v>
      </c>
    </row>
    <row r="16" spans="5:7" x14ac:dyDescent="0.25">
      <c r="E16">
        <v>240</v>
      </c>
      <c r="F16">
        <f t="shared" si="1"/>
        <v>264</v>
      </c>
      <c r="G16">
        <f t="shared" si="0"/>
        <v>290.40000000000003</v>
      </c>
    </row>
    <row r="17" spans="5:7" x14ac:dyDescent="0.25">
      <c r="E17">
        <v>150</v>
      </c>
      <c r="F17">
        <f t="shared" si="1"/>
        <v>165</v>
      </c>
      <c r="G17">
        <f t="shared" si="0"/>
        <v>181.50000000000003</v>
      </c>
    </row>
    <row r="18" spans="5:7" x14ac:dyDescent="0.25">
      <c r="E18">
        <v>45</v>
      </c>
      <c r="F18">
        <f t="shared" si="1"/>
        <v>49.500000000000007</v>
      </c>
      <c r="G18">
        <f t="shared" si="0"/>
        <v>54.45000000000001</v>
      </c>
    </row>
    <row r="19" spans="5:7" x14ac:dyDescent="0.25">
      <c r="E19">
        <v>400</v>
      </c>
      <c r="F19">
        <f t="shared" si="1"/>
        <v>440.00000000000006</v>
      </c>
      <c r="G19">
        <f t="shared" si="0"/>
        <v>484.00000000000011</v>
      </c>
    </row>
    <row r="20" spans="5:7" x14ac:dyDescent="0.25">
      <c r="E20">
        <v>500</v>
      </c>
      <c r="F20">
        <f t="shared" si="1"/>
        <v>550</v>
      </c>
      <c r="G20">
        <f t="shared" si="0"/>
        <v>605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User</cp:lastModifiedBy>
  <cp:lastPrinted>2026-06-29T08:26:37Z</cp:lastPrinted>
  <dcterms:created xsi:type="dcterms:W3CDTF">2025-01-20T15:14:32Z</dcterms:created>
  <dcterms:modified xsi:type="dcterms:W3CDTF">2026-07-02T06:56:49Z</dcterms:modified>
</cp:coreProperties>
</file>