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8_{ACE596BC-6E9C-435A-85B7-146DB002B9A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F13" i="1" l="1"/>
  <c r="I11" i="1"/>
  <c r="J11" i="1" s="1"/>
  <c r="J12" i="1" s="1"/>
</calcChain>
</file>

<file path=xl/sharedStrings.xml><?xml version="1.0" encoding="utf-8"?>
<sst xmlns="http://schemas.openxmlformats.org/spreadsheetml/2006/main" count="19" uniqueCount="19">
  <si>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</si>
  <si>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</si>
  <si>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</si>
  <si>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</si>
  <si>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</si>
  <si>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</si>
  <si>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r>
      <rPr>
        <b/>
        <sz val="12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</si>
  <si>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</si>
  <si>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t>ОКПД 2 (обязательно)
КТРУ, ККН (при наличии)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</si>
  <si>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</si>
  <si>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</si>
  <si>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 xml:space="preserve">Расчет начальной (максимальной) цены контракта заключаемого с единственным поставщиком
(подрядчиком, исполнителем) по п. 4 ч.1 ст. 93 ФЗ-44           </t>
  </si>
  <si>
    <t>усл.</t>
  </si>
  <si>
    <t xml:space="preserve">71.12.12.190 </t>
  </si>
  <si>
    <t>оказание услуг по проведению технического обследования, разработке и согласованию технического заключения, проектных решений и узаконивание выполненных работ по перепланировке нежилого помещения адресу: Измайловский пр., д. 3, лит. А пом. 2Н</t>
  </si>
  <si>
    <t>ИЦИ №1 
от 03.06.2026 
вх. № 1017/26-0-0</t>
  </si>
  <si>
    <t>ИЦИ №2 
от 03.06.2026 
вх. № 1018/26-0-0</t>
  </si>
  <si>
    <t>ИЦИ №3 
от 03.06.2026 
вх. № 1019/26-0-0</t>
  </si>
  <si>
    <t xml:space="preserve">Начальная (максимальная) цена Контракта составляет 480000 рублей 00 копеек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</si>
</sst>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5" fillId="0" borderId="0" xfId="0" applyNumberFormat="1" applyFont="1"/>
    <xf numFmtId="0" fontId="5" fillId="0" borderId="1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center" vertical="center" textRotation="90" wrapText="1"/>
    </xf>
    <xf numFmtId="0" fontId="12" fillId="2" borderId="0" xfId="0" applyFont="1" applyFill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9</xdr:row>
      <xdr:rowOff>226002</xdr:rowOff>
    </xdr:from>
    <xdr:to>
      <xdr:col>9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showGridLines="0" tabSelected="1" topLeftCell="A7" zoomScale="110" zoomScaleNormal="110" workbookViewId="0">
      <selection activeCell="D19" sqref="D19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12.33203125" style="3" customWidth="1"/>
    <col min="4" max="4" width="17.1640625" style="1" customWidth="1"/>
    <col min="5" max="6" width="17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x14ac:dyDescent="0.2">
      <c r="I1" s="16"/>
      <c r="J1" s="16"/>
    </row>
    <row r="2" spans="1:10" s="2" customFormat="1" ht="35.25" customHeight="1" x14ac:dyDescent="0.25">
      <c r="A2" s="22"/>
      <c r="B2" s="23" t="s">
        <v>11</v>
      </c>
      <c r="C2" s="24"/>
      <c r="D2" s="24"/>
      <c r="E2" s="24"/>
      <c r="F2" s="24"/>
      <c r="G2" s="24"/>
      <c r="H2" s="24"/>
      <c r="I2" s="24"/>
      <c r="J2" s="24"/>
    </row>
    <row r="3" spans="1:10" s="2" customFormat="1" ht="14.25" customHeight="1" x14ac:dyDescent="0.25">
      <c r="A3" s="22"/>
      <c r="B3" s="28" t="s">
        <v>0</v>
      </c>
      <c r="C3" s="28"/>
      <c r="D3" s="28"/>
      <c r="E3" s="28"/>
      <c r="F3" s="28"/>
      <c r="G3" s="28"/>
      <c r="H3" s="28"/>
      <c r="I3" s="28"/>
      <c r="J3" s="28"/>
    </row>
    <row r="4" spans="1:10" s="2" customFormat="1" ht="17.25" customHeight="1" x14ac:dyDescent="0.25">
      <c r="A4" s="6"/>
      <c r="B4" s="29" t="s">
        <v>1</v>
      </c>
      <c r="C4" s="29"/>
      <c r="D4" s="29"/>
      <c r="E4" s="29"/>
      <c r="F4" s="29"/>
      <c r="G4" s="29"/>
      <c r="H4" s="29"/>
      <c r="I4" s="29"/>
      <c r="J4" s="29"/>
    </row>
    <row r="5" spans="1:10" ht="15.75" customHeight="1" x14ac:dyDescent="0.2">
      <c r="A5" s="7"/>
      <c r="B5" s="30"/>
      <c r="C5" s="30"/>
      <c r="D5" s="30"/>
      <c r="E5" s="30"/>
      <c r="F5" s="30"/>
      <c r="G5" s="30"/>
      <c r="H5" s="30"/>
      <c r="I5" s="30"/>
      <c r="J5" s="30"/>
    </row>
    <row r="6" spans="1:10" ht="12.75" customHeight="1" x14ac:dyDescent="0.2">
      <c r="A6" s="7"/>
      <c r="B6" s="4"/>
      <c r="C6" s="4"/>
      <c r="D6" s="4"/>
      <c r="E6" s="4"/>
      <c r="F6" s="4"/>
      <c r="G6" s="4"/>
      <c r="H6" s="4"/>
      <c r="I6" s="4"/>
    </row>
    <row r="7" spans="1:10" ht="98.45" customHeight="1" x14ac:dyDescent="0.2">
      <c r="A7" s="7"/>
      <c r="B7" s="31" t="s">
        <v>10</v>
      </c>
      <c r="C7" s="31"/>
      <c r="D7" s="31"/>
      <c r="E7" s="31"/>
      <c r="F7" s="31"/>
      <c r="G7" s="31"/>
      <c r="H7" s="31"/>
      <c r="I7" s="31"/>
      <c r="J7" s="31"/>
    </row>
    <row r="8" spans="1:10" ht="1.1499999999999999" customHeight="1" x14ac:dyDescent="0.2">
      <c r="A8" s="8"/>
      <c r="B8" s="26"/>
      <c r="C8" s="26"/>
      <c r="D8" s="26"/>
      <c r="E8" s="26"/>
      <c r="F8" s="26"/>
      <c r="G8" s="26"/>
      <c r="H8" s="26"/>
      <c r="I8" s="26"/>
    </row>
    <row r="9" spans="1:10" ht="50.25" customHeight="1" x14ac:dyDescent="0.2">
      <c r="A9" s="27" t="s">
        <v>2</v>
      </c>
      <c r="B9" s="27" t="s">
        <v>3</v>
      </c>
      <c r="C9" s="19" t="s">
        <v>8</v>
      </c>
      <c r="D9" s="27" t="s">
        <v>4</v>
      </c>
      <c r="E9" s="27"/>
      <c r="F9" s="27"/>
      <c r="G9" s="27" t="s">
        <v>6</v>
      </c>
      <c r="H9" s="17" t="s">
        <v>7</v>
      </c>
      <c r="I9" s="17" t="s">
        <v>9</v>
      </c>
      <c r="J9" s="25"/>
    </row>
    <row r="10" spans="1:10" ht="93" customHeight="1" x14ac:dyDescent="0.2">
      <c r="A10" s="27"/>
      <c r="B10" s="27"/>
      <c r="C10" s="20"/>
      <c r="D10" s="11" t="s">
        <v>15</v>
      </c>
      <c r="E10" s="11" t="s">
        <v>16</v>
      </c>
      <c r="F10" s="11" t="s">
        <v>17</v>
      </c>
      <c r="G10" s="27"/>
      <c r="H10" s="18"/>
      <c r="I10" s="18"/>
      <c r="J10" s="25"/>
    </row>
    <row r="11" spans="1:10" ht="140.25" x14ac:dyDescent="0.2">
      <c r="A11" s="9">
        <v>1</v>
      </c>
      <c r="B11" s="13" t="s">
        <v>14</v>
      </c>
      <c r="C11" s="13" t="s">
        <v>13</v>
      </c>
      <c r="D11" s="5">
        <v>599000</v>
      </c>
      <c r="E11" s="5">
        <v>594000</v>
      </c>
      <c r="F11" s="5">
        <v>595000</v>
      </c>
      <c r="G11" s="15">
        <v>1</v>
      </c>
      <c r="H11" s="15" t="s">
        <v>12</v>
      </c>
      <c r="I11" s="5">
        <f>MIN(D11:F11)</f>
        <v>594000</v>
      </c>
      <c r="J11" s="5">
        <f>I11</f>
        <v>594000</v>
      </c>
    </row>
    <row r="12" spans="1:10" ht="12.75" customHeight="1" x14ac:dyDescent="0.2">
      <c r="A12" s="3" t="s">
        <v>5</v>
      </c>
      <c r="D12" s="3"/>
      <c r="E12" s="3"/>
      <c r="F12" s="3"/>
      <c r="G12" s="3"/>
      <c r="H12" s="3"/>
      <c r="I12" s="3"/>
      <c r="J12" s="10">
        <f>J11</f>
        <v>594000</v>
      </c>
    </row>
    <row r="13" spans="1:10" x14ac:dyDescent="0.2">
      <c r="A13" s="14" t="s">
        <v>18</v>
      </c>
      <c r="F13" s="3" t="str">
        <f>SUBSTITUTE(SUBSTITUTE(PROPER(SUBSTITUTE(SUBSTITUTE(SUBSTITUTE(SUBSTITUTE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IF(LEN(ROUNDDOWN(J12,0))&gt;6,ROMAN(MID(ROUNDDOWN(J12,0),1,LEN(ROUNDDOWN(J12,0))-6)+0)&amp;" миллионов "&amp;ROMAN(MID(ROUNDDOWN(J12,0),LEN(ROUNDDOWN(J12,0))-5,3)+0)&amp;" тысяч "&amp;ROMAN(MID(ROUNDDOWN(J12,0),LEN(ROUNDDOWN(J12,0))-2,3)+0)&amp;" рублей",IF(LEN(ROUNDDOWN(J12,0))&gt;3,ROMAN(MID(ROUNDDOWN(J12,0),1,LEN(ROUNDDOWN(J12,0))-3)+0)&amp;" тысяч "&amp;ROMAN(MID(ROUNDDOWN(J12,0),LEN(ROUNDDOWN(J12,0))-2,3)+0)&amp;" рублей",ROMAN(ROUNDDOWN(J12,0))&amp;" рублей")),"DCCC"," восемьсот"),"DCC"," семьсот"),"DC"," шестьсот"),"CD"," четыреста"),"XC"," девяносто"),"CCC"," триста"),"CC"," двести"),"D"," пятьсот"),"CM"," девятьсот"),"C"," сто"),"XL"," сорок"),"LXXX"," восемьдесят"),"LXX"," семьдесят"),"LX"," шестьдесят"),"L"," пятьдесят"),"XXX"," тридцать"),"XX"," двадцать"),"XIX"," девятнадцать"),"XVIII"," восемнадцать"),"XVII"," семнадцать"),"XVI"," шестнадцать"),"XV"," пятнадцать"),"XIV"," четырнадцать"),"XIII"," тринадцать"),"XII"," двенадцать"),"XI"," одиннадцать"),"IX"," девять"),"X"," десять"),"VIII"," восемь"),"VII"," семь"),"VI"," шесть"),"IV"," четыре"),"V"," пять"),"III"," три"),"II"," два"),"I"," один"),"один тысяч","одна тысяча"),"два тысяч","две тысячи"),"три тысяч","три тысячи"),"четыре тысяч","четыре тысячи"),"один миллионов","один миллион"),"два миллионов","два миллиона"),"три миллионов","три миллиона"),"четыре миллионов","четыре миллиона"),"один рублей","один рубль"),"два рублей","два рубля"),"три рублей","три рубля"),"четыре рублей","четыре рубля")),"миллион тысяч","миллион"),"миллиона тысяч","миллиона"),"миллионов тысяч","миллионов")&amp;" "&amp;SUBSTITUTE(SUBSTITUTE(SUBSTITUTE(SUBSTITUTE(SUBSTITUTE(SUBSTITUTE(SUBSTITUTE(SUBSTITUTE(RIGHT(ROUND(J12*100,0),2)&amp;" копеек","1 копеек","1 копейка"),"2 копеек","2 копейки"),"3 копеек","3 копейки"),"4 копеек","4 копейки"),"11 копейка","11 копеек"),"12 копейки","12 копеек"),"13 копейки","13 копеек"),"14 копейки","14 копеек")," ","Z")),"z"," "),"Z"," ")</f>
        <v>Пятьсот девяносто четыре тысячи рублей 00 копеек</v>
      </c>
    </row>
    <row r="14" spans="1:10" x14ac:dyDescent="0.2">
      <c r="A14" s="21"/>
      <c r="B14" s="21"/>
      <c r="C14" s="21"/>
      <c r="D14" s="21"/>
      <c r="E14" s="21"/>
      <c r="F14" s="21"/>
    </row>
    <row r="15" spans="1:10" x14ac:dyDescent="0.2">
      <c r="J15" s="12"/>
    </row>
    <row r="19" ht="42" customHeight="1" x14ac:dyDescent="0.2"/>
    <row r="20" ht="39" customHeight="1" x14ac:dyDescent="0.2"/>
    <row r="21" ht="25.5" customHeight="1" x14ac:dyDescent="0.2"/>
    <row r="22" ht="25.5" customHeight="1" x14ac:dyDescent="0.2"/>
    <row r="23" ht="25.5" customHeight="1" x14ac:dyDescent="0.2"/>
    <row r="24" ht="25.5" customHeight="1" x14ac:dyDescent="0.2"/>
    <row r="25" ht="25.5" customHeight="1" x14ac:dyDescent="0.2"/>
    <row r="26" ht="3" customHeight="1" x14ac:dyDescent="0.2"/>
  </sheetData>
  <mergeCells count="17">
    <mergeCell ref="B7:J7"/>
    <mergeCell ref="I1:J1"/>
    <mergeCell ref="H9:H10"/>
    <mergeCell ref="C9:C10"/>
    <mergeCell ref="A14:F14"/>
    <mergeCell ref="A2:A3"/>
    <mergeCell ref="B2:J2"/>
    <mergeCell ref="J9:J10"/>
    <mergeCell ref="B8:I8"/>
    <mergeCell ref="A9:A10"/>
    <mergeCell ref="G9:G10"/>
    <mergeCell ref="B9:B10"/>
    <mergeCell ref="D9:F9"/>
    <mergeCell ref="B3:J3"/>
    <mergeCell ref="B4:J4"/>
    <mergeCell ref="B5:J5"/>
    <mergeCell ref="I9:I10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Егорова Валентина Васильевна</cp:lastModifiedBy>
  <cp:lastPrinted>2021-08-16T09:28:26Z</cp:lastPrinted>
  <dcterms:created xsi:type="dcterms:W3CDTF">2015-10-22T08:12:07Z</dcterms:created>
  <dcterms:modified xsi:type="dcterms:W3CDTF">2026-07-01T08:49:08Z</dcterms:modified>
</cp:coreProperties>
</file>