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03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1" i="1" l="1"/>
  <c r="AD12" i="1"/>
  <c r="AC11" i="1"/>
</calcChain>
</file>

<file path=xl/sharedStrings.xml><?xml version="1.0" encoding="utf-8"?>
<sst xmlns="http://schemas.openxmlformats.org/spreadsheetml/2006/main" count="82" uniqueCount="63">
  <si>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</si>
  <si>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</si>
  <si>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</si>
  <si>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</si>
  <si>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</si>
  <si>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</si>
  <si>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</si>
  <si>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</si>
  <si>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</si>
  <si>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</si>
  <si>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</si>
  <si>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</si>
  <si>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</si>
  <si>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</si>
  <si>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</si>
  <si>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</si>
  <si>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</si>
  <si>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</si>
  <si>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</si>
  <si>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</si>
  <si>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</si>
  <si>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</si>
  <si>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</si>
  <si>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</si>
  <si>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</si>
  <si>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</si>
  <si>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</si>
  <si>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</si>
  <si>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</si>
  <si>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</si>
  <si>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</si>
  <si>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</si>
  <si>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</si>
  <si>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</si>
  <si>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</si>
  <si>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</si>
  <si>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</si>
  <si>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</si>
  <si>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</si>
  <si>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</si>
  <si>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</si>
  <si>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</si>
  <si>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</si>
  <si>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</si>
  <si>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</si>
  <si>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</si>
  <si>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</si>
  <si>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</si>
  <si>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</si>
  <si>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усл. ед</t>
  </si>
  <si>
    <t>71.20.19.140</t>
  </si>
  <si>
    <t>РАСЧЕТ НМЦК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</si>
  <si>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</si>
  <si>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</si>
  <si>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</si>
  <si>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r>
      <t xml:space="preserve"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- Закон).
Начальная (максимальная) цена определяется и обосновывается Заказчиком посредством применения метода сопоставимых рыночных цен.
В целях получения ценовой информации в отношении предполагаемой к закупки Услуги для определения НМЦК:
- направлены запросы в </t>
    </r>
    <r>
      <rPr>
        <sz val="10"/>
        <rFont val="Times New Roman"/>
        <family val="1"/>
        <charset val="204"/>
      </rPr>
      <t>адрес</t>
    </r>
    <r>
      <rPr>
        <b/>
        <sz val="10"/>
        <rFont val="Times New Roman"/>
        <family val="1"/>
        <charset val="204"/>
      </rPr>
      <t xml:space="preserve"> 5 (пяти)</t>
    </r>
    <r>
      <rPr>
        <sz val="10"/>
        <rFont val="Times New Roman"/>
        <family val="1"/>
        <charset val="204"/>
      </rPr>
      <t xml:space="preserve"> потенциальных Исполнителей, осуществляющих оказание Услуги, планируемой к закупке</t>
    </r>
    <r>
      <rPr>
        <b/>
        <sz val="10"/>
        <rFont val="Times New Roman"/>
        <family val="1"/>
        <charset val="204"/>
      </rPr>
      <t xml:space="preserve"> (исх.№ 37 от 26.06.2026г.)</t>
    </r>
    <r>
      <rPr>
        <sz val="10"/>
        <rFont val="Times New Roman"/>
        <family val="1"/>
        <charset val="204"/>
      </rPr>
      <t>. Получено 3 ценовых предложения на запросы заказчика;
 В целях экономии средств и соблюдения принц</t>
    </r>
    <r>
      <rPr>
        <sz val="10"/>
        <color rgb="FF000000"/>
        <rFont val="Times New Roman"/>
        <family val="1"/>
        <charset val="204"/>
      </rPr>
      <t>ипа эффективности использования бюджетных средств, руководствуясь статьей 34 Бюджетного кодекса Российской Федерации для расчета начальной (максимальной) цены контракта использована минимальная ценовая информация из полученных Заказчиком.</t>
    </r>
  </si>
  <si>
    <t>Оказание услуг по замеру сопротивления и изоляции электропроводок</t>
  </si>
  <si>
    <t>Исполнитель 1 вх.КП №37/1 от 26.06.2026</t>
  </si>
  <si>
    <t>Исполнитель 2 вх.КП №37/2 от 29.06.2026</t>
  </si>
  <si>
    <t>Исполнитель 3 вх.КП №37/3 от 29.06.2026</t>
  </si>
  <si>
    <t>Дата подготовки обоснования НМЦК:06.07.2026</t>
  </si>
  <si>
    <t>На основании проведенного анализа рынка и расчетов, НМЦК составляет: 7 560,00 рублей (Семь тысяч пятьсот шестьдесят рублей 00 копеек)</t>
  </si>
  <si>
    <t>ИКЗ 262780107502578010100100020000000244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</si>
</sst>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6" fillId="0" borderId="1" xfId="0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7</xdr:row>
      <xdr:rowOff>182245</xdr:rowOff>
    </xdr:from>
    <xdr:to>
      <xdr:col>2</xdr:col>
      <xdr:colOff>99695</xdr:colOff>
      <xdr:row>7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9</xdr:row>
      <xdr:rowOff>85725</xdr:rowOff>
    </xdr:from>
    <xdr:to>
      <xdr:col>30</xdr:col>
      <xdr:colOff>635</xdr:colOff>
      <xdr:row>10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9</xdr:row>
      <xdr:rowOff>76200</xdr:rowOff>
    </xdr:from>
    <xdr:to>
      <xdr:col>26</xdr:col>
      <xdr:colOff>1190625</xdr:colOff>
      <xdr:row>10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9</xdr:row>
      <xdr:rowOff>152399</xdr:rowOff>
    </xdr:from>
    <xdr:to>
      <xdr:col>28</xdr:col>
      <xdr:colOff>28576</xdr:colOff>
      <xdr:row>10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6"/>
  <sheetViews>
    <sheetView tabSelected="1" view="pageBreakPreview" zoomScaleNormal="100" zoomScaleSheetLayoutView="100" workbookViewId="0">
      <selection activeCell="A8" sqref="A8:AD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17.42578125" style="3" customWidth="1"/>
    <col min="5" max="5" width="10.5703125" style="3" customWidth="1"/>
    <col min="6" max="6" width="8.85546875" style="3" customWidth="1"/>
    <col min="7" max="7" width="14.5703125" style="12" customWidth="1"/>
    <col min="8" max="8" width="14" style="12" customWidth="1"/>
    <col min="9" max="9" width="15.28515625" style="12" customWidth="1"/>
    <col min="10" max="26" width="22" style="12" hidden="1" customWidth="1"/>
    <col min="27" max="27" width="20.5703125" style="12" customWidth="1"/>
    <col min="28" max="28" width="20" style="12" customWidth="1"/>
    <col min="29" max="29" width="15.140625" style="12" customWidth="1"/>
    <col min="30" max="30" width="24" style="3" customWidth="1"/>
    <col min="31" max="31" width="0.5703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2" t="s">
        <v>62</v>
      </c>
      <c r="AB1" s="22"/>
      <c r="AC1" s="22"/>
      <c r="AD1" s="2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ht="24.75" customHeight="1" x14ac:dyDescent="0.25">
      <c r="A5" s="13" t="s">
        <v>2</v>
      </c>
      <c r="B5" s="13"/>
      <c r="C5" s="28" t="s">
        <v>53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</row>
    <row r="6" spans="1:32" ht="93" customHeight="1" x14ac:dyDescent="0.25">
      <c r="A6" s="13" t="s">
        <v>52</v>
      </c>
      <c r="B6" s="13"/>
      <c r="C6" s="29" t="s">
        <v>55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2" ht="43.5" customHeight="1" x14ac:dyDescent="0.25">
      <c r="A7" s="23" t="s">
        <v>51</v>
      </c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6"/>
    </row>
    <row r="8" spans="1:32" ht="125.25" customHeight="1" x14ac:dyDescent="0.25">
      <c r="A8" s="20" t="s">
        <v>3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1:32" ht="43.5" customHeight="1" x14ac:dyDescent="0.25">
      <c r="A9" s="13" t="s">
        <v>4</v>
      </c>
      <c r="B9" s="13" t="s">
        <v>5</v>
      </c>
      <c r="C9" s="13"/>
      <c r="D9" s="21" t="s">
        <v>6</v>
      </c>
      <c r="E9" s="13" t="s">
        <v>7</v>
      </c>
      <c r="F9" s="21" t="s">
        <v>8</v>
      </c>
      <c r="G9" s="5" t="s">
        <v>57</v>
      </c>
      <c r="H9" s="5" t="s">
        <v>58</v>
      </c>
      <c r="I9" s="5" t="s">
        <v>59</v>
      </c>
      <c r="J9" s="5" t="s">
        <v>9</v>
      </c>
      <c r="K9" s="5" t="s">
        <v>10</v>
      </c>
      <c r="L9" s="5" t="s">
        <v>11</v>
      </c>
      <c r="M9" s="5" t="s">
        <v>12</v>
      </c>
      <c r="N9" s="5" t="s">
        <v>13</v>
      </c>
      <c r="O9" s="5" t="s">
        <v>14</v>
      </c>
      <c r="P9" s="5" t="s">
        <v>15</v>
      </c>
      <c r="Q9" s="5" t="s">
        <v>16</v>
      </c>
      <c r="R9" s="5" t="s">
        <v>17</v>
      </c>
      <c r="S9" s="5" t="s">
        <v>18</v>
      </c>
      <c r="T9" s="5" t="s">
        <v>19</v>
      </c>
      <c r="U9" s="5" t="s">
        <v>20</v>
      </c>
      <c r="V9" s="5" t="s">
        <v>21</v>
      </c>
      <c r="W9" s="5" t="s">
        <v>22</v>
      </c>
      <c r="X9" s="5" t="s">
        <v>23</v>
      </c>
      <c r="Y9" s="5" t="s">
        <v>24</v>
      </c>
      <c r="Z9" s="5" t="s">
        <v>25</v>
      </c>
      <c r="AA9" s="6" t="s">
        <v>26</v>
      </c>
      <c r="AB9" s="6" t="s">
        <v>27</v>
      </c>
      <c r="AC9" s="21" t="s">
        <v>54</v>
      </c>
      <c r="AD9" s="7" t="s">
        <v>28</v>
      </c>
    </row>
    <row r="10" spans="1:32" ht="45" customHeight="1" x14ac:dyDescent="0.25">
      <c r="A10" s="13"/>
      <c r="B10" s="13"/>
      <c r="C10" s="13"/>
      <c r="D10" s="21"/>
      <c r="E10" s="13"/>
      <c r="F10" s="21"/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  <c r="R10" s="5" t="s">
        <v>29</v>
      </c>
      <c r="S10" s="5" t="s">
        <v>29</v>
      </c>
      <c r="T10" s="5" t="s">
        <v>29</v>
      </c>
      <c r="U10" s="5" t="s">
        <v>29</v>
      </c>
      <c r="V10" s="5" t="s">
        <v>29</v>
      </c>
      <c r="W10" s="5" t="s">
        <v>29</v>
      </c>
      <c r="X10" s="5" t="s">
        <v>29</v>
      </c>
      <c r="Y10" s="5" t="s">
        <v>29</v>
      </c>
      <c r="Z10" s="5" t="s">
        <v>29</v>
      </c>
      <c r="AA10" s="8"/>
      <c r="AB10" s="8"/>
      <c r="AC10" s="21"/>
      <c r="AD10" s="9"/>
    </row>
    <row r="11" spans="1:32" ht="52.5" customHeight="1" x14ac:dyDescent="0.25">
      <c r="A11" s="10" t="s">
        <v>48</v>
      </c>
      <c r="B11" s="13" t="s">
        <v>56</v>
      </c>
      <c r="C11" s="13"/>
      <c r="D11" s="6" t="s">
        <v>50</v>
      </c>
      <c r="E11" s="10" t="s">
        <v>49</v>
      </c>
      <c r="F11" s="11">
        <v>1</v>
      </c>
      <c r="G11" s="5">
        <v>7560</v>
      </c>
      <c r="H11" s="5">
        <v>8408.99</v>
      </c>
      <c r="I11" s="5">
        <v>8127</v>
      </c>
      <c r="J11" s="5" t="s">
        <v>30</v>
      </c>
      <c r="K11" s="5" t="s">
        <v>31</v>
      </c>
      <c r="L11" s="5" t="s">
        <v>32</v>
      </c>
      <c r="M11" s="5" t="s">
        <v>33</v>
      </c>
      <c r="N11" s="5" t="s">
        <v>34</v>
      </c>
      <c r="O11" s="5" t="s">
        <v>35</v>
      </c>
      <c r="P11" s="5" t="s">
        <v>36</v>
      </c>
      <c r="Q11" s="5" t="s">
        <v>37</v>
      </c>
      <c r="R11" s="5" t="s">
        <v>38</v>
      </c>
      <c r="S11" s="5" t="s">
        <v>39</v>
      </c>
      <c r="T11" s="5" t="s">
        <v>40</v>
      </c>
      <c r="U11" s="5" t="s">
        <v>41</v>
      </c>
      <c r="V11" s="5" t="s">
        <v>42</v>
      </c>
      <c r="W11" s="5" t="s">
        <v>43</v>
      </c>
      <c r="X11" s="5" t="s">
        <v>44</v>
      </c>
      <c r="Y11" s="5" t="s">
        <v>45</v>
      </c>
      <c r="Z11" s="5" t="s">
        <v>46</v>
      </c>
      <c r="AA11" s="5">
        <v>2254.62</v>
      </c>
      <c r="AB11" s="5">
        <v>2.3199999999999998</v>
      </c>
      <c r="AC11" s="5">
        <f>MIN(G11:I11)</f>
        <v>7560</v>
      </c>
      <c r="AD11" s="5">
        <f>AC11*F11</f>
        <v>7560</v>
      </c>
      <c r="AE11" s="12"/>
      <c r="AF11" s="12"/>
    </row>
    <row r="12" spans="1:32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C12" s="10" t="s">
        <v>47</v>
      </c>
      <c r="AD12" s="5">
        <f>AD11</f>
        <v>7560</v>
      </c>
    </row>
    <row r="13" spans="1:32" ht="27" customHeight="1" x14ac:dyDescent="0.25">
      <c r="A13" s="15" t="s">
        <v>61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7"/>
    </row>
    <row r="14" spans="1:32" ht="15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1:32" ht="15" customHeight="1" x14ac:dyDescent="0.25">
      <c r="A15" s="18" t="s">
        <v>60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2" ht="15" customHeigh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</row>
  </sheetData>
  <mergeCells count="20">
    <mergeCell ref="AA1:AD1"/>
    <mergeCell ref="A7:AD7"/>
    <mergeCell ref="A3:AD3"/>
    <mergeCell ref="A5:B5"/>
    <mergeCell ref="C5:AD5"/>
    <mergeCell ref="A6:B6"/>
    <mergeCell ref="C6:AD6"/>
    <mergeCell ref="A8:AD8"/>
    <mergeCell ref="A9:A10"/>
    <mergeCell ref="B9:C10"/>
    <mergeCell ref="D9:D10"/>
    <mergeCell ref="E9:E10"/>
    <mergeCell ref="F9:F10"/>
    <mergeCell ref="AC9:AC10"/>
    <mergeCell ref="B11:C11"/>
    <mergeCell ref="A12:AA12"/>
    <mergeCell ref="A13:AD13"/>
    <mergeCell ref="A15:AD15"/>
    <mergeCell ref="A16:AD16"/>
    <mergeCell ref="A14:AD14"/>
  </mergeCells>
  <pageMargins left="0.39370078740157483" right="0.39370078740157483" top="0.39370078740157483" bottom="0.39370078740157483" header="0" footer="0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2026-07-08T07:39:11Z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