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<sst xmlns="http://schemas.openxmlformats.org/spreadsheetml/2006/main" count="24" uniqueCount="24">
  <si>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</si>
  <si>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</si>
  <si>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</si>
  <si>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</si>
  <si>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</si>
  <si>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</si>
  <si>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</si>
  <si>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</si>
  <si>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546 от 07.07.2026г.)</t>
  </si>
  <si>
    <t xml:space="preserve">КП 2 (вход. № 547 от 07.07.2026г.)</t>
  </si>
  <si>
    <t xml:space="preserve">КП 3 (вход. № 548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</si>
  <si>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</si>
  <si>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</si>
  <si>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</si>
  <si>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</si>
  <si>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</si>
  <si>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</si>
  <si>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</si>
  <si>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Периндоприл</t>
  </si>
  <si>
    <t xml:space="preserve">упак.</t>
  </si>
  <si>
    <t xml:space="preserve">В результате проведённого расчёта Н(М)ЦК контракта составила: 2 598 рублей 00 копеек</t>
  </si>
  <si>
    <t xml:space="preserve">Две тысячи пятьсот девяносто восемь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</si>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</sst>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1203840</xdr:colOff>
      <xdr:row>2</xdr:row>
      <xdr:rowOff>1917000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6160" cy="34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411840</xdr:colOff>
      <xdr:row>2</xdr:row>
      <xdr:rowOff>1621440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5080" cy="221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810720</xdr:colOff>
      <xdr:row>2</xdr:row>
      <xdr:rowOff>1164600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0200" cy="34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864720</xdr:colOff>
      <xdr:row>2</xdr:row>
      <xdr:rowOff>1031400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49960" cy="430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411840</xdr:colOff>
      <xdr:row>2</xdr:row>
      <xdr:rowOff>1621440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5080" cy="2214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20</v>
      </c>
      <c r="E4" s="15" t="n">
        <v>129.9</v>
      </c>
      <c r="F4" s="15" t="n">
        <v>152</v>
      </c>
      <c r="G4" s="15" t="n">
        <v>163.66</v>
      </c>
      <c r="H4" s="16" t="n">
        <f aca="false">AVERAGEA(E4:G4)</f>
        <v>148.52</v>
      </c>
      <c r="I4" s="17" t="n">
        <f aca="false">SQRT(((SUM((POWER(G4-H4,2)),(POWER(F4-H4,2)),(POWER(E4-H4,2)))/(COLUMNS(E4:G4)-1))))</f>
        <v>17.1469297543321</v>
      </c>
      <c r="J4" s="18" t="n">
        <f aca="false">ROUND(I4/H4*100,2)</f>
        <v>11.55</v>
      </c>
      <c r="K4" s="19" t="n">
        <f aca="false">D4*H4</f>
        <v>2970.4</v>
      </c>
      <c r="L4" s="19" t="n">
        <f aca="false">E4</f>
        <v>129.9</v>
      </c>
      <c r="M4" s="19" t="n">
        <f aca="false">L4</f>
        <v>129.9</v>
      </c>
      <c r="N4" s="19" t="n">
        <f aca="false">M4*D4</f>
        <v>2598</v>
      </c>
    </row>
    <row r="5" customFormat="false" ht="15" hidden="false" customHeight="false" outlineLevel="0" collapsed="false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2598</v>
      </c>
    </row>
    <row r="6" customFormat="false" ht="15" hidden="false" customHeight="false" outlineLevel="0" collapsed="false">
      <c r="A6" s="22" t="s">
        <v>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69.4" hidden="false" customHeight="true" outlineLevel="0" collapsed="false">
      <c r="A9" s="28" t="s">
        <v>22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23</v>
      </c>
      <c r="B10" s="29"/>
    </row>
    <row r="11" customFormat="false" ht="15" hidden="false" customHeight="false" outlineLevel="0" collapsed="false">
      <c r="A11" s="29"/>
      <c r="B11" s="29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297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2026-07-08T15:44:51Z</cp:lastPrinted>
  <dcterms:modified xsi:type="dcterms:W3CDTF">2026-07-08T15:43:47Z</dcterms:modified>
  <cp:revision>43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