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2D34F4B-D852-4794-945D-9F26243FCF5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9" r:id="rId1"/>
  </sheets>
  <definedNames>
    <definedName name="_xlnm._FilterDatabase" localSheetId="0" hidden="1">Лист1!$C$1:$C$54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2" i="9" l="1"/>
  <c r="P12" i="9" s="1"/>
  <c r="M12" i="9"/>
  <c r="M13" i="9"/>
  <c r="O13" i="9" s="1"/>
  <c r="P13" i="9" s="1"/>
  <c r="K12" i="9"/>
  <c r="K13" i="9"/>
  <c r="J12" i="9"/>
  <c r="L12" i="9" s="1"/>
  <c r="J13" i="9"/>
  <c r="M11" i="9"/>
  <c r="L13" i="9" l="1"/>
  <c r="O11" i="9"/>
  <c r="J11" i="9" l="1"/>
  <c r="P11" i="9" l="1"/>
  <c r="P14" i="9" l="1"/>
  <c r="J15" i="9" s="1"/>
  <c r="K11" i="9"/>
  <c r="L11" i="9" l="1"/>
</calcChain>
</file>

<file path=xl/sharedStrings.xml><?xml version="1.0" encoding="utf-8"?>
<sst xmlns="http://schemas.openxmlformats.org/spreadsheetml/2006/main" count="41" uniqueCount="40">
  <si>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</si>
  <si>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</si>
  <si>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</si>
  <si>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</si>
  <si>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</si>
  <si>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</si>
  <si>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Итого: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</si>
  <si>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</si>
  <si>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</si>
  <si>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</si>
  <si>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</si>
  <si>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Цена за единицу изм. с НДС (руб.)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</si>
  <si>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</si>
  <si>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</si>
  <si>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</si>
  <si>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</si>
  <si>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Расчет НМЦК*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</si>
  <si>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 (далее - Порядок)
</t>
  </si>
  <si>
    <t>Ценовое предложение № 4 от ___________ №____(номер и дату указать  зарегистрированные в делопроизводстве учреждения )</t>
  </si>
  <si>
    <t>Ценовое предложение № 5 от ___________ №____(номер и дату указать  зарегистрированные в делопроизводстве учреждения )</t>
  </si>
  <si>
    <t>указать ед изм</t>
  </si>
  <si>
    <t xml:space="preserve">** Начальная цена единицы медицинского изделия (далее - НЦЕ) определяется минимальным значением цены из цен собранных заказчиком в соотвествии с п. 9 Порядка 
</t>
  </si>
  <si>
    <t>*** Столбец 14 заполняется  Заказчиком самостоятельно с учетом требований Налогового кодекса Российской Федерации, постановления Правительства Российской Федерации от 30.09.2015 № 1042 «Об утверждении перечня медицинских товаров, реализация которых на территории российской федерации и ввоз которых на территорию российской федерации и иные территории, находящиеся под ее юрисдикцией, не подлежат обложению (освобождаются от обложения) налогом на добавленную стоимость», постановления Правительства Российской Федерации от 15.09.2015 № 688 «Об утверждении перечней кодов медицинских товаров, облагаемых налогом на добавленную стоимость по налоговой ставке 10 процентов».</t>
  </si>
  <si>
    <t xml:space="preserve">Минимальное ценовое предложение без НДС (руб.)**
</t>
  </si>
  <si>
    <t xml:space="preserve">****Столбец 2 заполняется Заказчиком с учетом его потребности в соответвии с Описанием объекта закупки с обязательным указанием наименования по КТРУ и номера позиции, например: "Игла спинальная, одноразового использования Позиция №1"
</t>
  </si>
  <si>
    <t>Наименование объекта закупки</t>
  </si>
  <si>
    <t>НДС (%)</t>
  </si>
  <si>
    <t xml:space="preserve">Заказчик: Санкт-Петербургское государственное бюджетное учреждение здравоохранения «Городская поликлиника № 46» </t>
  </si>
  <si>
    <t>Контрактный управляющий Шкунова Е.В.</t>
  </si>
  <si>
    <t>Ф.И.О. исполнителя: Шкунова Е.В.</t>
  </si>
  <si>
    <t>Ценовая информация без НДС (руб.)</t>
  </si>
  <si>
    <t>Пробирка 10 мл</t>
  </si>
  <si>
    <t>Микропробирка 1,5 мл</t>
  </si>
  <si>
    <t>шт</t>
  </si>
  <si>
    <t>Поставка пробирок вакуумных стерильных для сбора, транспортировки крови для проведения неинвазивного пренатального скрининга для нужд СПб ГБУЗ "Городская поликлиника №46".</t>
  </si>
  <si>
    <t>Пробирка вакуумная стерильная для сбора, транспортировки крови для проведения неинвазивного пренатального скрининга</t>
  </si>
  <si>
    <t>Ценовое предложение № 1 Вх. 181 от 22.06.2026</t>
  </si>
  <si>
    <t>Ценовое предложение № 2 Вх. 182 от 08.07.2026</t>
  </si>
  <si>
    <t>Ценовое предложение № 3 Вх. 183 от 08.07.2026</t>
  </si>
  <si>
    <t>Дата подготовки обоснования НМЦК  08.07.2026.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</si>
</sst>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2" fillId="0" borderId="0" xfId="0" applyFont="1" applyProtection="1"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2" fillId="0" borderId="0" xfId="0" applyNumberFormat="1" applyFont="1" applyProtection="1"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right"/>
      <protection locked="0"/>
    </xf>
    <xf numFmtId="0" fontId="7" fillId="0" borderId="0" xfId="0" applyFont="1" applyProtection="1">
      <protection locked="0"/>
    </xf>
    <xf numFmtId="0" fontId="3" fillId="0" borderId="0" xfId="0" applyFont="1" applyFill="1" applyBorder="1" applyAlignment="1" applyProtection="1">
      <alignment horizontal="left" vertical="center" wrapText="1"/>
      <protection locked="0"/>
    </xf>
    <xf numFmtId="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7" xfId="0" applyNumberFormat="1" applyFont="1" applyFill="1" applyBorder="1" applyAlignment="1" applyProtection="1">
      <alignment horizontal="center" vertical="center" wrapText="1"/>
      <protection locked="0"/>
    </xf>
    <xf numFmtId="1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/>
      <protection locked="0"/>
    </xf>
    <xf numFmtId="1" fontId="8" fillId="0" borderId="1" xfId="0" applyNumberFormat="1" applyFont="1" applyBorder="1" applyAlignment="1" applyProtection="1">
      <alignment horizontal="center" vertical="center" wrapText="1"/>
      <protection locked="0"/>
    </xf>
    <xf numFmtId="1" fontId="8" fillId="0" borderId="2" xfId="0" applyNumberFormat="1" applyFont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 justifyLastLine="1"/>
      <protection locked="0"/>
    </xf>
    <xf numFmtId="3" fontId="2" fillId="2" borderId="1" xfId="0" applyNumberFormat="1" applyFont="1" applyFill="1" applyBorder="1" applyAlignment="1" applyProtection="1">
      <alignment horizontal="center" vertical="center" wrapText="1" justifyLastLine="1"/>
      <protection locked="0"/>
    </xf>
    <xf numFmtId="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3" borderId="1" xfId="0" applyNumberFormat="1" applyFont="1" applyFill="1" applyBorder="1" applyAlignment="1" applyProtection="1">
      <alignment horizontal="center" vertical="center" justifyLastLine="1"/>
      <protection hidden="1"/>
    </xf>
    <xf numFmtId="3" fontId="2" fillId="3" borderId="1" xfId="0" applyNumberFormat="1" applyFont="1" applyFill="1" applyBorder="1" applyAlignment="1" applyProtection="1">
      <alignment horizontal="center" vertical="center" wrapText="1"/>
      <protection hidden="1"/>
    </xf>
    <xf numFmtId="4" fontId="7" fillId="0" borderId="1" xfId="0" applyNumberFormat="1" applyFont="1" applyBorder="1" applyAlignment="1" applyProtection="1">
      <alignment horizontal="center" vertical="center" wrapText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2" fontId="3" fillId="0" borderId="0" xfId="0" applyNumberFormat="1" applyFont="1" applyBorder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4" fontId="2" fillId="0" borderId="0" xfId="0" applyNumberFormat="1" applyFont="1" applyFill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0" borderId="0" xfId="0" applyNumberFormat="1" applyFont="1" applyProtection="1">
      <protection hidden="1"/>
    </xf>
    <xf numFmtId="0" fontId="7" fillId="0" borderId="0" xfId="0" applyFont="1" applyBorder="1" applyProtection="1">
      <protection locked="0"/>
    </xf>
    <xf numFmtId="4" fontId="7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Protection="1"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3" borderId="8" xfId="0" applyFont="1" applyFill="1" applyBorder="1" applyAlignment="1" applyProtection="1">
      <alignment horizontal="center" vertical="center" wrapText="1" justifyLastLine="1"/>
      <protection locked="0"/>
    </xf>
    <xf numFmtId="3" fontId="2" fillId="2" borderId="3" xfId="0" applyNumberFormat="1" applyFont="1" applyFill="1" applyBorder="1" applyAlignment="1" applyProtection="1">
      <alignment horizontal="center" vertical="center" wrapText="1" justifyLastLine="1"/>
      <protection locked="0"/>
    </xf>
    <xf numFmtId="4" fontId="9" fillId="3" borderId="3" xfId="0" applyNumberFormat="1" applyFont="1" applyFill="1" applyBorder="1" applyAlignment="1" applyProtection="1">
      <alignment horizontal="center" vertical="center" wrapText="1"/>
      <protection locked="0"/>
    </xf>
    <xf numFmtId="4" fontId="7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right" vertical="center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3" fillId="3" borderId="6" xfId="0" applyNumberFormat="1" applyFont="1" applyFill="1" applyBorder="1" applyAlignment="1" applyProtection="1">
      <alignment horizontal="center" vertical="top" wrapText="1"/>
      <protection locked="0"/>
    </xf>
    <xf numFmtId="2" fontId="3" fillId="3" borderId="9" xfId="0" applyNumberFormat="1" applyFont="1" applyFill="1" applyBorder="1" applyAlignment="1" applyProtection="1">
      <alignment horizontal="center" vertical="top" wrapText="1"/>
      <protection locked="0"/>
    </xf>
    <xf numFmtId="2" fontId="3" fillId="3" borderId="7" xfId="0" applyNumberFormat="1" applyFont="1" applyFill="1" applyBorder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2" fontId="3" fillId="0" borderId="0" xfId="0" applyNumberFormat="1" applyFont="1" applyFill="1" applyBorder="1" applyAlignment="1" applyProtection="1">
      <alignment horizontal="right" vertical="center" wrapText="1"/>
      <protection locked="0"/>
    </xf>
    <xf numFmtId="2" fontId="3" fillId="0" borderId="10" xfId="0" applyNumberFormat="1" applyFont="1" applyFill="1" applyBorder="1" applyAlignment="1" applyProtection="1">
      <alignment horizontal="right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6" fillId="3" borderId="1" xfId="0" applyFont="1" applyFill="1" applyBorder="1" applyAlignment="1" applyProtection="1">
      <alignment horizontal="center"/>
      <protection locked="0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7" fillId="0" borderId="0" xfId="0" applyFont="1" applyAlignment="1">
      <alignment horizontal="left" vertical="top" wrapText="1"/>
    </xf>
    <xf numFmtId="0" fontId="3" fillId="0" borderId="0" xfId="0" applyFont="1" applyFill="1" applyAlignment="1" applyProtection="1">
      <alignment horizontal="center"/>
      <protection locked="0"/>
    </xf>
    <xf numFmtId="0" fontId="7" fillId="0" borderId="2" xfId="0" applyFont="1" applyBorder="1" applyAlignment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Fill="1" applyBorder="1" applyAlignment="1" applyProtection="1">
      <alignment horizontal="center" vertical="center" wrapText="1"/>
      <protection locked="0"/>
    </xf>
    <xf numFmtId="0" fontId="3" fillId="0" borderId="9" xfId="0" applyFont="1" applyFill="1" applyBorder="1" applyAlignment="1" applyProtection="1">
      <alignment horizontal="center" vertical="center" wrapText="1"/>
      <protection locked="0"/>
    </xf>
    <xf numFmtId="0" fontId="3" fillId="0" borderId="7" xfId="0" applyFont="1" applyFill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8</xdr:row>
      <xdr:rowOff>952500</xdr:rowOff>
    </xdr:from>
    <xdr:to>
      <xdr:col>12</xdr:col>
      <xdr:colOff>0</xdr:colOff>
      <xdr:row>8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8</xdr:row>
      <xdr:rowOff>923925</xdr:rowOff>
    </xdr:from>
    <xdr:to>
      <xdr:col>10</xdr:col>
      <xdr:colOff>1019175</xdr:colOff>
      <xdr:row>8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8"/>
  <sheetViews>
    <sheetView tabSelected="1" zoomScale="90" zoomScaleNormal="90" workbookViewId="0">
      <selection activeCell="C8" sqref="C8:C9"/>
    </sheetView>
  </sheetViews>
  <sheetFormatPr defaultRowHeight="12.75" x14ac:dyDescent="0.2"/>
  <cols>
    <col min="1" max="1" width="4.85546875" style="8" customWidth="1"/>
    <col min="2" max="2" width="26" style="35" customWidth="1"/>
    <col min="3" max="3" width="9.140625" style="8" customWidth="1"/>
    <col min="4" max="4" width="8.42578125" style="8" customWidth="1"/>
    <col min="5" max="5" width="12.140625" style="8" customWidth="1"/>
    <col min="6" max="6" width="13" style="8" customWidth="1"/>
    <col min="7" max="7" width="12.5703125" style="8" customWidth="1"/>
    <col min="8" max="8" width="19" style="8" hidden="1" customWidth="1"/>
    <col min="9" max="9" width="18.28515625" style="8" hidden="1" customWidth="1"/>
    <col min="10" max="10" width="12.28515625" style="38" customWidth="1"/>
    <col min="11" max="11" width="12.7109375" style="8" customWidth="1"/>
    <col min="12" max="12" width="14.85546875" style="8" customWidth="1"/>
    <col min="13" max="13" width="12.140625" style="8" customWidth="1"/>
    <col min="14" max="14" width="8.140625" style="8" customWidth="1"/>
    <col min="15" max="15" width="11.7109375" style="8" customWidth="1"/>
    <col min="16" max="16" width="15.5703125" style="37" customWidth="1"/>
    <col min="17" max="16384" width="9.140625" style="8"/>
  </cols>
  <sheetData>
    <row r="1" spans="1:16" ht="15.75" customHeight="1" x14ac:dyDescent="0.2">
      <c r="A1" s="70" t="s">
        <v>34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</row>
    <row r="2" spans="1:16" x14ac:dyDescent="0.2">
      <c r="A2" s="1"/>
      <c r="B2" s="39"/>
      <c r="C2" s="1"/>
      <c r="D2" s="1"/>
      <c r="E2" s="1"/>
      <c r="F2" s="1"/>
      <c r="G2" s="1"/>
      <c r="H2" s="1"/>
      <c r="I2" s="1"/>
      <c r="J2" s="4"/>
      <c r="K2" s="1"/>
      <c r="L2" s="1"/>
      <c r="M2" s="1"/>
      <c r="N2" s="7"/>
      <c r="O2" s="7"/>
      <c r="P2" s="7"/>
    </row>
    <row r="3" spans="1:16" s="43" customFormat="1" x14ac:dyDescent="0.2">
      <c r="A3" s="73" t="s">
        <v>27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6" ht="21.75" customHeight="1" x14ac:dyDescent="0.2">
      <c r="A4" s="75" t="s">
        <v>12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</row>
    <row r="5" spans="1:16" x14ac:dyDescent="0.2">
      <c r="A5" s="42"/>
      <c r="B5" s="9"/>
      <c r="C5" s="42"/>
      <c r="D5" s="42"/>
      <c r="E5" s="42"/>
      <c r="F5" s="42"/>
      <c r="G5" s="42"/>
      <c r="H5" s="42"/>
      <c r="I5" s="42"/>
      <c r="J5" s="10"/>
      <c r="K5" s="42"/>
      <c r="L5" s="42"/>
      <c r="M5" s="42"/>
      <c r="N5" s="42"/>
      <c r="O5" s="42"/>
      <c r="P5" s="42"/>
    </row>
    <row r="6" spans="1:16" ht="24.75" customHeight="1" x14ac:dyDescent="0.2">
      <c r="A6" s="76" t="s">
        <v>8</v>
      </c>
      <c r="B6" s="77"/>
      <c r="C6" s="78" t="s">
        <v>9</v>
      </c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80"/>
    </row>
    <row r="7" spans="1:16" ht="15.75" customHeight="1" x14ac:dyDescent="0.2">
      <c r="A7" s="78" t="s">
        <v>16</v>
      </c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80"/>
    </row>
    <row r="8" spans="1:16" ht="27.75" customHeight="1" x14ac:dyDescent="0.2">
      <c r="A8" s="67" t="s">
        <v>1</v>
      </c>
      <c r="B8" s="68" t="s">
        <v>25</v>
      </c>
      <c r="C8" s="69" t="s">
        <v>2</v>
      </c>
      <c r="D8" s="69" t="s">
        <v>0</v>
      </c>
      <c r="E8" s="63" t="s">
        <v>30</v>
      </c>
      <c r="F8" s="63"/>
      <c r="G8" s="63"/>
      <c r="H8" s="63"/>
      <c r="I8" s="63"/>
      <c r="J8" s="53" t="s">
        <v>3</v>
      </c>
      <c r="K8" s="54"/>
      <c r="L8" s="55"/>
      <c r="M8" s="68" t="s">
        <v>23</v>
      </c>
      <c r="N8" s="65" t="s">
        <v>26</v>
      </c>
      <c r="O8" s="63" t="s">
        <v>11</v>
      </c>
      <c r="P8" s="57" t="s">
        <v>13</v>
      </c>
    </row>
    <row r="9" spans="1:16" ht="114.75" customHeight="1" x14ac:dyDescent="0.2">
      <c r="A9" s="68"/>
      <c r="B9" s="67"/>
      <c r="C9" s="69"/>
      <c r="D9" s="69"/>
      <c r="E9" s="3" t="s">
        <v>36</v>
      </c>
      <c r="F9" s="3" t="s">
        <v>37</v>
      </c>
      <c r="G9" s="3" t="s">
        <v>38</v>
      </c>
      <c r="H9" s="3" t="s">
        <v>18</v>
      </c>
      <c r="I9" s="3" t="s">
        <v>19</v>
      </c>
      <c r="J9" s="5" t="s">
        <v>14</v>
      </c>
      <c r="K9" s="2" t="s">
        <v>4</v>
      </c>
      <c r="L9" s="2" t="s">
        <v>5</v>
      </c>
      <c r="M9" s="74"/>
      <c r="N9" s="66"/>
      <c r="O9" s="64"/>
      <c r="P9" s="58"/>
    </row>
    <row r="10" spans="1:16" ht="18.75" customHeight="1" x14ac:dyDescent="0.2">
      <c r="A10" s="11">
        <v>1</v>
      </c>
      <c r="B10" s="12">
        <v>2</v>
      </c>
      <c r="C10" s="13">
        <v>3</v>
      </c>
      <c r="D10" s="14">
        <v>4</v>
      </c>
      <c r="E10" s="15">
        <v>5</v>
      </c>
      <c r="F10" s="15">
        <v>6</v>
      </c>
      <c r="G10" s="15">
        <v>7</v>
      </c>
      <c r="H10" s="15">
        <v>8</v>
      </c>
      <c r="I10" s="15">
        <v>9</v>
      </c>
      <c r="J10" s="14">
        <v>8</v>
      </c>
      <c r="K10" s="14">
        <v>9</v>
      </c>
      <c r="L10" s="14">
        <v>10</v>
      </c>
      <c r="M10" s="12">
        <v>11</v>
      </c>
      <c r="N10" s="16">
        <v>12</v>
      </c>
      <c r="O10" s="17">
        <v>13</v>
      </c>
      <c r="P10" s="18">
        <v>14</v>
      </c>
    </row>
    <row r="11" spans="1:16" ht="79.5" customHeight="1" x14ac:dyDescent="0.2">
      <c r="A11" s="3">
        <v>1</v>
      </c>
      <c r="B11" s="49" t="s">
        <v>35</v>
      </c>
      <c r="C11" s="19" t="s">
        <v>33</v>
      </c>
      <c r="D11" s="20">
        <v>10</v>
      </c>
      <c r="E11" s="21">
        <v>1250</v>
      </c>
      <c r="F11" s="22">
        <v>1315</v>
      </c>
      <c r="G11" s="22">
        <v>1300</v>
      </c>
      <c r="H11" s="22"/>
      <c r="I11" s="21"/>
      <c r="J11" s="23">
        <f>ROUND(AVERAGE(E11,F11,G11,H11,I11),2)</f>
        <v>1288.33</v>
      </c>
      <c r="K11" s="24">
        <f>STDEV(E11:I11)</f>
        <v>34.034296427770229</v>
      </c>
      <c r="L11" s="24">
        <f>K11/J11*100</f>
        <v>2.641737476249892</v>
      </c>
      <c r="M11" s="6">
        <f>MIN(E11:G11)</f>
        <v>1250</v>
      </c>
      <c r="N11" s="25">
        <v>0</v>
      </c>
      <c r="O11" s="26">
        <f>ROUND(M11+(M11*(N11/100)),2)</f>
        <v>1250</v>
      </c>
      <c r="P11" s="27">
        <f>O11*D11</f>
        <v>12500</v>
      </c>
    </row>
    <row r="12" spans="1:16" ht="30" hidden="1" customHeight="1" x14ac:dyDescent="0.2">
      <c r="A12" s="3">
        <v>3</v>
      </c>
      <c r="B12" s="49" t="s">
        <v>32</v>
      </c>
      <c r="C12" s="19" t="s">
        <v>20</v>
      </c>
      <c r="D12" s="20"/>
      <c r="E12" s="21"/>
      <c r="F12" s="22"/>
      <c r="G12" s="22"/>
      <c r="H12" s="22"/>
      <c r="I12" s="21"/>
      <c r="J12" s="23" t="e">
        <f t="shared" ref="J12:J13" si="0">ROUND(AVERAGE(E12,F12,G12,H12,I12),2)</f>
        <v>#DIV/0!</v>
      </c>
      <c r="K12" s="24" t="e">
        <f t="shared" ref="K12:K13" si="1">STDEV(E12:I12)</f>
        <v>#DIV/0!</v>
      </c>
      <c r="L12" s="24" t="e">
        <f t="shared" ref="L12:L13" si="2">K12/J12*100</f>
        <v>#DIV/0!</v>
      </c>
      <c r="M12" s="6">
        <f t="shared" ref="M12:M13" si="3">MIN(E12:G12)</f>
        <v>0</v>
      </c>
      <c r="N12" s="25">
        <v>10</v>
      </c>
      <c r="O12" s="26">
        <f t="shared" ref="O12:O13" si="4">ROUND(M12+(M12*(N12/100)),2)</f>
        <v>0</v>
      </c>
      <c r="P12" s="27">
        <f t="shared" ref="P12:P13" si="5">O12*D12</f>
        <v>0</v>
      </c>
    </row>
    <row r="13" spans="1:16" ht="15" hidden="1" x14ac:dyDescent="0.2">
      <c r="A13" s="44">
        <v>4</v>
      </c>
      <c r="B13" s="49" t="s">
        <v>31</v>
      </c>
      <c r="C13" s="45" t="s">
        <v>20</v>
      </c>
      <c r="D13" s="46"/>
      <c r="E13" s="47"/>
      <c r="F13" s="48"/>
      <c r="G13" s="48"/>
      <c r="H13" s="48"/>
      <c r="I13" s="47"/>
      <c r="J13" s="23" t="e">
        <f t="shared" si="0"/>
        <v>#DIV/0!</v>
      </c>
      <c r="K13" s="24" t="e">
        <f t="shared" si="1"/>
        <v>#DIV/0!</v>
      </c>
      <c r="L13" s="24" t="e">
        <f t="shared" si="2"/>
        <v>#DIV/0!</v>
      </c>
      <c r="M13" s="6">
        <f t="shared" si="3"/>
        <v>0</v>
      </c>
      <c r="N13" s="25">
        <v>10</v>
      </c>
      <c r="O13" s="26">
        <f t="shared" si="4"/>
        <v>0</v>
      </c>
      <c r="P13" s="27">
        <f t="shared" si="5"/>
        <v>0</v>
      </c>
    </row>
    <row r="14" spans="1:16" x14ac:dyDescent="0.2">
      <c r="A14" s="61" t="s">
        <v>6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2"/>
      <c r="P14" s="28">
        <f>SUM(P11:P13)</f>
        <v>12500</v>
      </c>
    </row>
    <row r="15" spans="1:16" ht="30" customHeight="1" x14ac:dyDescent="0.2">
      <c r="A15" s="51" t="s">
        <v>7</v>
      </c>
      <c r="B15" s="51"/>
      <c r="C15" s="51"/>
      <c r="D15" s="51"/>
      <c r="E15" s="51"/>
      <c r="F15" s="51"/>
      <c r="G15" s="51"/>
      <c r="H15" s="51"/>
      <c r="I15" s="51"/>
      <c r="J15" s="29">
        <f>P14</f>
        <v>12500</v>
      </c>
      <c r="K15" s="30" t="s">
        <v>10</v>
      </c>
      <c r="L15" s="30"/>
      <c r="M15" s="30"/>
      <c r="N15" s="30"/>
      <c r="O15" s="30"/>
      <c r="P15" s="31"/>
    </row>
    <row r="16" spans="1:16" ht="22.5" customHeight="1" x14ac:dyDescent="0.2">
      <c r="A16" s="52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</row>
    <row r="17" spans="1:16" ht="36" customHeight="1" x14ac:dyDescent="0.2">
      <c r="A17" s="52" t="s">
        <v>17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</row>
    <row r="18" spans="1:16" ht="15" customHeight="1" x14ac:dyDescent="0.2">
      <c r="A18" s="52" t="s">
        <v>21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40"/>
    </row>
    <row r="19" spans="1:16" ht="42" hidden="1" customHeight="1" x14ac:dyDescent="0.2">
      <c r="A19" s="71" t="s">
        <v>22</v>
      </c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</row>
    <row r="20" spans="1:16" ht="29.25" hidden="1" customHeight="1" x14ac:dyDescent="0.2">
      <c r="A20" s="71" t="s">
        <v>24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41"/>
      <c r="P20" s="41"/>
    </row>
    <row r="21" spans="1:16" x14ac:dyDescent="0.2">
      <c r="A21" s="59" t="s">
        <v>39</v>
      </c>
      <c r="B21" s="59"/>
      <c r="C21" s="60"/>
      <c r="D21" s="60"/>
      <c r="E21" s="60"/>
      <c r="F21" s="60"/>
      <c r="G21" s="60"/>
      <c r="H21" s="60"/>
      <c r="I21" s="60"/>
      <c r="J21" s="60"/>
      <c r="K21" s="32"/>
      <c r="L21" s="32"/>
      <c r="M21" s="32"/>
      <c r="N21" s="32"/>
      <c r="O21" s="32"/>
      <c r="P21" s="33"/>
    </row>
    <row r="22" spans="1:16" x14ac:dyDescent="0.2">
      <c r="A22" s="56" t="s">
        <v>28</v>
      </c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33"/>
    </row>
    <row r="23" spans="1:16" x14ac:dyDescent="0.2">
      <c r="A23" s="50" t="s">
        <v>29</v>
      </c>
      <c r="B23" s="50"/>
      <c r="C23" s="50"/>
      <c r="D23" s="50"/>
      <c r="E23" s="50"/>
      <c r="F23" s="50"/>
      <c r="G23" s="50"/>
      <c r="H23" s="50"/>
      <c r="I23" s="50"/>
      <c r="J23" s="34"/>
      <c r="K23" s="32"/>
      <c r="L23" s="32"/>
      <c r="M23" s="32"/>
      <c r="N23" s="32"/>
      <c r="O23" s="32"/>
      <c r="P23" s="33"/>
    </row>
    <row r="24" spans="1:16" x14ac:dyDescent="0.2">
      <c r="J24" s="36"/>
    </row>
    <row r="29" spans="1:16" ht="42" customHeight="1" x14ac:dyDescent="0.2"/>
    <row r="31" spans="1:16" ht="36.75" customHeight="1" x14ac:dyDescent="0.2"/>
    <row r="38" ht="35.25" customHeight="1" x14ac:dyDescent="0.2"/>
  </sheetData>
  <sheetProtection deleteColumns="0"/>
  <mergeCells count="26">
    <mergeCell ref="A1:P1"/>
    <mergeCell ref="A20:N20"/>
    <mergeCell ref="A3:P3"/>
    <mergeCell ref="M8:M9"/>
    <mergeCell ref="A18:O18"/>
    <mergeCell ref="A19:P19"/>
    <mergeCell ref="A4:P4"/>
    <mergeCell ref="A6:B6"/>
    <mergeCell ref="C6:P6"/>
    <mergeCell ref="A7:P7"/>
    <mergeCell ref="A23:I23"/>
    <mergeCell ref="A15:I15"/>
    <mergeCell ref="A16:P16"/>
    <mergeCell ref="A17:P17"/>
    <mergeCell ref="J8:L8"/>
    <mergeCell ref="A22:O22"/>
    <mergeCell ref="P8:P9"/>
    <mergeCell ref="A21:J21"/>
    <mergeCell ref="A14:O14"/>
    <mergeCell ref="O8:O9"/>
    <mergeCell ref="N8:N9"/>
    <mergeCell ref="A8:A9"/>
    <mergeCell ref="B8:B9"/>
    <mergeCell ref="C8:C9"/>
    <mergeCell ref="D8:D9"/>
    <mergeCell ref="E8:I8"/>
  </mergeCells>
  <pageMargins left="0.7" right="0.7" top="0.75" bottom="0.75" header="0.3" footer="0.3"/>
  <pageSetup paperSize="9" scale="7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2026-07-08T12:06:06Z</dcterms:modified>
</cp:coreProperties>
</file>