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0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 l="1"/>
  <c r="L9" i="1"/>
  <c r="K9" i="1" l="1"/>
  <c r="L10" i="1" l="1"/>
</calcChain>
</file>

<file path=xl/sharedStrings.xml><?xml version="1.0" encoding="utf-8"?>
<sst xmlns="http://schemas.openxmlformats.org/spreadsheetml/2006/main" count="22" uniqueCount="22">
  <si>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</si>
  <si>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</si>
  <si>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</si>
  <si>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</si>
  <si>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</si>
  <si>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</si>
  <si>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</si>
  <si>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</si>
  <si>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</si>
  <si>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</si>
  <si>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</si>
  <si>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</si>
  <si>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</si>
  <si>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</si>
  <si>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</si>
  <si>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</si>
  <si>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</si>
  <si>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</si>
  <si>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</si>
  <si>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Смеситель для пищеблока</t>
  </si>
  <si>
    <t xml:space="preserve">Обоснование и расчет начальной (максимальной) цены контракта
Метод сопоставимых рыночных цен (анализ рынка) на поставку смесителей  для ГБДОУ детский сад № 35 </t>
  </si>
  <si>
    <t xml:space="preserve">Заказчиком было направлены запрос № 65/мб от 13.04.2026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исполнителей).ИЦИ № 1 КП исх.№ б/н от 13.04.2026г, ИЦИ № 2 исх. № б/н  от 13.04.2026г, ИЦИ №3 КП исх. №  б/н  от 13.04.2026г.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</si>
</sst>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225425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0"/>
  <sheetViews>
    <sheetView tabSelected="1" workbookViewId="0">
      <selection activeCell="P7" sqref="P7"/>
    </sheetView>
  </sheetViews>
  <sheetFormatPr defaultRowHeight="15" x14ac:dyDescent="0.25"/>
  <cols>
    <col min="2" max="2" width="17.7109375" customWidth="1"/>
    <col min="6" max="6" width="11.140625" customWidth="1"/>
    <col min="8" max="8" width="9.7109375" customWidth="1"/>
    <col min="9" max="9" width="11.5703125" customWidth="1"/>
    <col min="10" max="10" width="10.85546875" customWidth="1"/>
    <col min="12" max="12" width="12.85546875" customWidth="1"/>
  </cols>
  <sheetData>
    <row r="2" spans="1:12" ht="14.25" customHeight="1" x14ac:dyDescent="0.25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31.5" customHeight="1" x14ac:dyDescent="0.25">
      <c r="A3" s="14" t="s">
        <v>20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69.75" customHeight="1" x14ac:dyDescent="0.25">
      <c r="A4" s="16" t="s">
        <v>21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6" spans="1:12" ht="36" customHeight="1" x14ac:dyDescent="0.25">
      <c r="A6" s="18" t="s">
        <v>1</v>
      </c>
      <c r="B6" s="18" t="s">
        <v>2</v>
      </c>
      <c r="C6" s="18" t="s">
        <v>3</v>
      </c>
      <c r="D6" s="18"/>
      <c r="E6" s="18"/>
      <c r="F6" s="18"/>
      <c r="G6" s="18" t="s">
        <v>7</v>
      </c>
      <c r="H6" s="18" t="s">
        <v>8</v>
      </c>
      <c r="I6" s="18" t="s">
        <v>9</v>
      </c>
      <c r="J6" s="18"/>
      <c r="K6" s="18"/>
      <c r="L6" s="4" t="s">
        <v>18</v>
      </c>
    </row>
    <row r="7" spans="1:12" ht="106.5" customHeight="1" x14ac:dyDescent="0.25">
      <c r="A7" s="18"/>
      <c r="B7" s="18"/>
      <c r="C7" s="5" t="s">
        <v>4</v>
      </c>
      <c r="D7" s="5" t="s">
        <v>5</v>
      </c>
      <c r="E7" s="5" t="s">
        <v>6</v>
      </c>
      <c r="F7" s="5"/>
      <c r="G7" s="18"/>
      <c r="H7" s="18"/>
      <c r="I7" s="5" t="s">
        <v>10</v>
      </c>
      <c r="J7" s="6" t="s">
        <v>11</v>
      </c>
      <c r="K7" s="6" t="s">
        <v>12</v>
      </c>
      <c r="L7" s="5"/>
    </row>
    <row r="8" spans="1:12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25.5" x14ac:dyDescent="0.25">
      <c r="A9" s="1">
        <v>1</v>
      </c>
      <c r="B9" s="9" t="s">
        <v>19</v>
      </c>
      <c r="C9" s="8">
        <v>21000</v>
      </c>
      <c r="D9" s="7">
        <v>19140</v>
      </c>
      <c r="E9" s="7">
        <v>18960</v>
      </c>
      <c r="F9" s="7">
        <f t="shared" ref="F9" si="0">C9+D9+E9</f>
        <v>59100</v>
      </c>
      <c r="G9" s="1">
        <v>2</v>
      </c>
      <c r="H9" s="1">
        <v>3</v>
      </c>
      <c r="I9" s="7">
        <f t="shared" ref="I9" si="1">ROUND(F9/H9,2)</f>
        <v>19700</v>
      </c>
      <c r="J9" s="7">
        <f t="shared" ref="J9" si="2">STDEV(C9:E9)</f>
        <v>1129.42463227964</v>
      </c>
      <c r="K9" s="2">
        <f t="shared" ref="K9" si="3">J9/I9</f>
        <v>5.7331199608103553E-2</v>
      </c>
      <c r="L9" s="7">
        <f t="shared" ref="L9" si="4">G9*I9</f>
        <v>39400</v>
      </c>
    </row>
    <row r="10" spans="1:12" x14ac:dyDescent="0.25">
      <c r="A10" s="10" t="s">
        <v>17</v>
      </c>
      <c r="B10" s="10"/>
      <c r="C10" s="10"/>
      <c r="D10" s="10"/>
      <c r="E10" s="10"/>
      <c r="F10" s="10"/>
      <c r="G10" s="10"/>
      <c r="H10" s="10"/>
      <c r="I10" s="10"/>
      <c r="J10" s="11"/>
      <c r="K10" s="11"/>
      <c r="L10" s="7">
        <f>SUM(L9:L9)</f>
        <v>39400</v>
      </c>
    </row>
  </sheetData>
  <mergeCells count="11">
    <mergeCell ref="A10:I10"/>
    <mergeCell ref="J10:K10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2026-04-27T09:06:53Z</dcterms:modified>
</cp:coreProperties>
</file>