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6\Рабзова\"/>
    </mc:Choice>
  </mc:AlternateContent>
  <bookViews>
    <workbookView xWindow="0" yWindow="0" windowWidth="11985" windowHeight="12555"/>
  </bookViews>
  <sheets>
    <sheet name="расчет НМЦК" sheetId="4" r:id="rId1"/>
  </sheets>
  <calcPr calcId="152511" fullPrecision="0"/>
</workbook>
</file>

<file path=xl/calcChain.xml><?xml version="1.0" encoding="utf-8"?>
<calcChain xmlns="http://schemas.openxmlformats.org/spreadsheetml/2006/main">
  <c r="I14" i="4" l="1"/>
  <c r="H11" i="4"/>
  <c r="I11" i="4"/>
  <c r="H12" i="4"/>
  <c r="I12" i="4"/>
  <c r="H13" i="4"/>
  <c r="I13" i="4"/>
  <c r="H10" i="4" l="1"/>
  <c r="I10" i="4" l="1"/>
</calcChain>
</file>

<file path=xl/sharedStrings.xml><?xml version="1.0" encoding="utf-8"?>
<sst xmlns="http://schemas.openxmlformats.org/spreadsheetml/2006/main" count="21" uniqueCount="19">
  <si>
    <t>Ед. изм.</t>
  </si>
  <si>
    <t>Количество</t>
  </si>
  <si>
    <t>№ пп</t>
  </si>
  <si>
    <t>Обоснование цена контракта с единственным поставщиком</t>
  </si>
  <si>
    <t>Минимальное ценовое предложение, руб.</t>
  </si>
  <si>
    <t>Итого цена, руб.</t>
  </si>
  <si>
    <t>Наименование товара</t>
  </si>
  <si>
    <t>Заказчиком были направлены запросы о предоставлении ценовой информации поставщикам - 5 шт., обладающим опытом поставок соответствующих товаров,работ, услуг, информация о которых имеется в свободном доступе ( в частности, опубликована в печати, размещена на сайтах в сети "Интернет"), в т.ч. размещена в Электронном магазине Санкт-Петербурга.</t>
  </si>
  <si>
    <t>Ответы на запросы получены - 3 шт. поставщиков, а так же была использована информация от поставщиков. В целях соблюдения ст. 34 Бюджетного кодекса, Заказчиком принято решение при расчете цены контракта использовать минимальное ценовое предложение.</t>
  </si>
  <si>
    <t>Источник инф. №1</t>
  </si>
  <si>
    <t>Источник инф. №2</t>
  </si>
  <si>
    <t>Источник инф. №3</t>
  </si>
  <si>
    <t>НМЦК</t>
  </si>
  <si>
    <t>шт</t>
  </si>
  <si>
    <t>Кубики Никитина "Сложи Узор"</t>
  </si>
  <si>
    <t>Цветные счетные палочки Кюизенера Корвет</t>
  </si>
  <si>
    <t>Логические блоки Дьенеша</t>
  </si>
  <si>
    <t>наб</t>
  </si>
  <si>
    <t>Модульный ортопедический детский коврик (8 пазлов разной жесткости)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</si>
</sst>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Alignment="1"/>
    <xf numFmtId="0" fontId="3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43" fontId="2" fillId="0" borderId="1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2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Normal="100" workbookViewId="0">
      <selection activeCell="I23" sqref="I23"/>
    </sheetView>
  </sheetViews>
  <sheetFormatPr defaultRowHeight="15.75" x14ac:dyDescent="0.25"/>
  <cols>
    <col min="1" max="1" width="5.140625" style="3" customWidth="1"/>
    <col min="2" max="2" width="25" style="10" customWidth="1"/>
    <col min="3" max="3" width="6.7109375" style="3" customWidth="1"/>
    <col min="4" max="4" width="11.85546875" style="3" customWidth="1"/>
    <col min="5" max="5" width="12" style="4" customWidth="1"/>
    <col min="6" max="6" width="13.7109375" style="4" customWidth="1"/>
    <col min="7" max="7" width="11.42578125" style="2" customWidth="1"/>
    <col min="8" max="8" width="12.28515625" style="2" customWidth="1"/>
    <col min="9" max="9" width="13.140625" style="2" customWidth="1"/>
    <col min="10" max="10" width="9.140625" style="2"/>
    <col min="11" max="16384" width="9.140625" style="1"/>
  </cols>
  <sheetData>
    <row r="1" spans="1:9" x14ac:dyDescent="0.25">
      <c r="A1" s="19" t="s">
        <v>3</v>
      </c>
      <c r="B1" s="19"/>
      <c r="C1" s="19"/>
      <c r="D1" s="19"/>
      <c r="E1" s="19"/>
      <c r="F1" s="19"/>
      <c r="G1" s="19"/>
      <c r="H1" s="19"/>
      <c r="I1" s="19"/>
    </row>
    <row r="2" spans="1:9" x14ac:dyDescent="0.25">
      <c r="A2" s="25" t="s">
        <v>7</v>
      </c>
      <c r="B2" s="25"/>
      <c r="C2" s="25"/>
      <c r="D2" s="25"/>
      <c r="E2" s="25"/>
      <c r="F2" s="25"/>
      <c r="G2" s="25"/>
      <c r="H2" s="25"/>
      <c r="I2" s="25"/>
    </row>
    <row r="3" spans="1:9" ht="24" customHeight="1" x14ac:dyDescent="0.25">
      <c r="A3" s="25"/>
      <c r="B3" s="25"/>
      <c r="C3" s="25"/>
      <c r="D3" s="25"/>
      <c r="E3" s="25"/>
      <c r="F3" s="25"/>
      <c r="G3" s="25"/>
      <c r="H3" s="25"/>
      <c r="I3" s="25"/>
    </row>
    <row r="4" spans="1:9" ht="16.5" hidden="1" customHeight="1" x14ac:dyDescent="0.25">
      <c r="A4" s="25"/>
      <c r="B4" s="25"/>
      <c r="C4" s="25"/>
      <c r="D4" s="25"/>
      <c r="E4" s="25"/>
      <c r="F4" s="25"/>
      <c r="G4" s="25"/>
      <c r="H4" s="25"/>
      <c r="I4" s="25"/>
    </row>
    <row r="5" spans="1:9" ht="4.5" customHeight="1" x14ac:dyDescent="0.25">
      <c r="A5" s="25"/>
      <c r="B5" s="25"/>
      <c r="C5" s="25"/>
      <c r="D5" s="25"/>
      <c r="E5" s="25"/>
      <c r="F5" s="25"/>
      <c r="G5" s="25"/>
      <c r="H5" s="25"/>
      <c r="I5" s="25"/>
    </row>
    <row r="6" spans="1:9" ht="4.5" customHeight="1" x14ac:dyDescent="0.25">
      <c r="A6" s="6"/>
      <c r="B6" s="8"/>
      <c r="C6" s="6"/>
      <c r="D6" s="13"/>
      <c r="E6" s="6"/>
      <c r="F6" s="6"/>
      <c r="G6" s="6"/>
      <c r="H6" s="6"/>
      <c r="I6" s="6"/>
    </row>
    <row r="7" spans="1:9" ht="24" customHeight="1" x14ac:dyDescent="0.25">
      <c r="A7" s="26" t="s">
        <v>8</v>
      </c>
      <c r="B7" s="26"/>
      <c r="C7" s="26"/>
      <c r="D7" s="26"/>
      <c r="E7" s="26"/>
      <c r="F7" s="26"/>
      <c r="G7" s="26"/>
      <c r="H7" s="26"/>
      <c r="I7" s="26"/>
    </row>
    <row r="8" spans="1:9" ht="26.25" customHeight="1" x14ac:dyDescent="0.25">
      <c r="A8" s="21" t="s">
        <v>2</v>
      </c>
      <c r="B8" s="22" t="s">
        <v>6</v>
      </c>
      <c r="C8" s="21" t="s">
        <v>0</v>
      </c>
      <c r="D8" s="27" t="s">
        <v>9</v>
      </c>
      <c r="E8" s="27" t="s">
        <v>10</v>
      </c>
      <c r="F8" s="27" t="s">
        <v>11</v>
      </c>
      <c r="G8" s="23" t="s">
        <v>1</v>
      </c>
      <c r="H8" s="24" t="s">
        <v>4</v>
      </c>
      <c r="I8" s="23" t="s">
        <v>5</v>
      </c>
    </row>
    <row r="9" spans="1:9" ht="30" customHeight="1" x14ac:dyDescent="0.25">
      <c r="A9" s="21"/>
      <c r="B9" s="22"/>
      <c r="C9" s="21"/>
      <c r="D9" s="27"/>
      <c r="E9" s="27"/>
      <c r="F9" s="27"/>
      <c r="G9" s="23"/>
      <c r="H9" s="24"/>
      <c r="I9" s="23"/>
    </row>
    <row r="10" spans="1:9" ht="24" x14ac:dyDescent="0.25">
      <c r="A10" s="7">
        <v>1</v>
      </c>
      <c r="B10" s="9" t="s">
        <v>14</v>
      </c>
      <c r="C10" s="7" t="s">
        <v>17</v>
      </c>
      <c r="D10" s="11">
        <v>1200</v>
      </c>
      <c r="E10" s="11">
        <v>1224</v>
      </c>
      <c r="F10" s="11">
        <v>1248</v>
      </c>
      <c r="G10" s="12">
        <v>6</v>
      </c>
      <c r="H10" s="14">
        <f>D10</f>
        <v>1200</v>
      </c>
      <c r="I10" s="11">
        <f>H10*G10</f>
        <v>7200</v>
      </c>
    </row>
    <row r="11" spans="1:9" ht="24" x14ac:dyDescent="0.25">
      <c r="A11" s="15">
        <v>2</v>
      </c>
      <c r="B11" s="16" t="s">
        <v>15</v>
      </c>
      <c r="C11" s="18" t="s">
        <v>17</v>
      </c>
      <c r="D11" s="11">
        <v>1153.5</v>
      </c>
      <c r="E11" s="11">
        <v>1176.57</v>
      </c>
      <c r="F11" s="11">
        <v>1199</v>
      </c>
      <c r="G11" s="12">
        <v>6</v>
      </c>
      <c r="H11" s="14">
        <f t="shared" ref="H11:H13" si="0">D11</f>
        <v>1153.5</v>
      </c>
      <c r="I11" s="11">
        <f t="shared" ref="I11:I13" si="1">H11*G11</f>
        <v>6921</v>
      </c>
    </row>
    <row r="12" spans="1:9" x14ac:dyDescent="0.25">
      <c r="A12" s="15">
        <v>3</v>
      </c>
      <c r="B12" s="17" t="s">
        <v>16</v>
      </c>
      <c r="C12" s="18" t="s">
        <v>17</v>
      </c>
      <c r="D12" s="11">
        <v>1257</v>
      </c>
      <c r="E12" s="11">
        <v>1282.1400000000001</v>
      </c>
      <c r="F12" s="11">
        <v>1307.28</v>
      </c>
      <c r="G12" s="12">
        <v>6</v>
      </c>
      <c r="H12" s="14">
        <f t="shared" si="0"/>
        <v>1257</v>
      </c>
      <c r="I12" s="11">
        <f t="shared" si="1"/>
        <v>7542</v>
      </c>
    </row>
    <row r="13" spans="1:9" ht="36" x14ac:dyDescent="0.25">
      <c r="A13" s="15">
        <v>4</v>
      </c>
      <c r="B13" s="16" t="s">
        <v>18</v>
      </c>
      <c r="C13" s="15" t="s">
        <v>13</v>
      </c>
      <c r="D13" s="11">
        <v>8055</v>
      </c>
      <c r="E13" s="11">
        <v>8216.1</v>
      </c>
      <c r="F13" s="11">
        <v>8377.2000000000007</v>
      </c>
      <c r="G13" s="12">
        <v>2</v>
      </c>
      <c r="H13" s="14">
        <f t="shared" si="0"/>
        <v>8055</v>
      </c>
      <c r="I13" s="11">
        <f t="shared" si="1"/>
        <v>16110</v>
      </c>
    </row>
    <row r="14" spans="1:9" ht="15.75" customHeight="1" x14ac:dyDescent="0.25">
      <c r="A14" s="20" t="s">
        <v>12</v>
      </c>
      <c r="B14" s="20"/>
      <c r="C14" s="20"/>
      <c r="D14" s="20"/>
      <c r="E14" s="20"/>
      <c r="F14" s="20"/>
      <c r="G14" s="20"/>
      <c r="H14" s="20"/>
      <c r="I14" s="5">
        <f>SUM(I10:I13)</f>
        <v>37773</v>
      </c>
    </row>
  </sheetData>
  <mergeCells count="13">
    <mergeCell ref="A1:I1"/>
    <mergeCell ref="A14:H14"/>
    <mergeCell ref="A8:A9"/>
    <mergeCell ref="B8:B9"/>
    <mergeCell ref="C8:C9"/>
    <mergeCell ref="G8:G9"/>
    <mergeCell ref="H8:H9"/>
    <mergeCell ref="I8:I9"/>
    <mergeCell ref="A2:I5"/>
    <mergeCell ref="A7:I7"/>
    <mergeCell ref="D8:D9"/>
    <mergeCell ref="E8:E9"/>
    <mergeCell ref="F8:F9"/>
  </mergeCells>
  <printOptions horizontalCentered="1"/>
  <pageMargins left="0.31496062992125984" right="0.11811023622047245" top="0.59055118110236227" bottom="0.35433070866141736" header="0.31496062992125984" footer="0.31496062992125984"/>
  <pageSetup paperSize="9" orientation="landscape" r:id="rId1"/>
  <headerFooter>
    <oddFooter>&amp;C- Расчет коэффициента вариации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>Tycoon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esed11</dc:creator>
  <cp:lastModifiedBy>Закупки - 25 школа</cp:lastModifiedBy>
  <cp:lastPrinted>2026-05-28T13:21:34Z</cp:lastPrinted>
  <dcterms:created xsi:type="dcterms:W3CDTF">2014-03-27T09:35:35Z</dcterms:created>
  <dcterms:modified xsi:type="dcterms:W3CDTF">2026-07-09T10:18:34Z</dcterms:modified>
</cp:coreProperties>
</file>