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600" windowWidth="28800" windowHeight="11625"/>
  </bookViews>
  <sheets>
    <sheet name="Лист3" sheetId="3" r:id="rId1"/>
  </sheets>
  <definedNames>
    <definedName name="_xlnm.Print_Area" localSheetId="0">Лист3!$A$1:$S$20</definedName>
  </definedNames>
  <calcPr calcId="152511" fullPrecision="0"/>
</workbook>
</file>

<file path=xl/calcChain.xml><?xml version="1.0" encoding="utf-8"?>
<calcChain xmlns="http://schemas.openxmlformats.org/spreadsheetml/2006/main">
  <c r="L10" i="3" l="1"/>
  <c r="M10" i="3" l="1"/>
  <c r="R11" i="3"/>
  <c r="N10" i="3" l="1"/>
</calcChain>
</file>

<file path=xl/sharedStrings.xml><?xml version="1.0" encoding="utf-8"?>
<sst xmlns="http://schemas.openxmlformats.org/spreadsheetml/2006/main" count="37" uniqueCount="33">
  <si>
    <t>Расчет начальной (максимальной) цены контракта</t>
  </si>
  <si>
    <t>(указывается предмет контракта )</t>
  </si>
  <si>
    <t>(указывается полное наименование учреждения)</t>
  </si>
  <si>
    <t xml:space="preserve">Используемый метод определения начальной максимальной цены: сопоставимых рыночных цен (анализа рынка)
</t>
  </si>
  <si>
    <t>Обоснование и расчет начальной максимальной цены</t>
  </si>
  <si>
    <t>№ п/п</t>
  </si>
  <si>
    <t>Наименование товара</t>
  </si>
  <si>
    <t>Единица измерения</t>
  </si>
  <si>
    <t>Технические характеристики (потребительские свойства) товара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</si>
  <si>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</si>
  <si>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</si>
  <si>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</si>
  <si>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</si>
  <si>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Общая стоимость товаров,работ,услуг (руб)</t>
  </si>
  <si>
    <t>Бумага для офисной техники SVETOCOPY A3</t>
  </si>
  <si>
    <t>шт.</t>
  </si>
  <si>
    <t>Бумага для офисной техники SVETOCOPY (A3, 80 г, 146%CIE) СПб пачка 500 л.</t>
  </si>
  <si>
    <t>Итого (тыс.руб.)</t>
  </si>
  <si>
    <t xml:space="preserve">Дата подготовки обоснования НМЦК:          </t>
  </si>
  <si>
    <t>Заместитель директора по АХР</t>
  </si>
  <si>
    <t>(подпись)</t>
  </si>
  <si>
    <t>(расшифровка подписи)</t>
  </si>
  <si>
    <t>Цена предложенная участником № 1, руб. ц₁</t>
  </si>
  <si>
    <t>Цена предложенная участником №  , руб. ц₂</t>
  </si>
  <si>
    <t>Цена предложенная участником № 3 , руб. ц₃</t>
  </si>
  <si>
    <t>Государственное бюджетное общеобразовательное учреждение средняя общеобразовательная школа №121 Калининского района Санкт-Петербурга имени С.Е. Маркова,                  ИНН 7804138474</t>
  </si>
  <si>
    <t>Наименьшая цена</t>
  </si>
  <si>
    <t xml:space="preserve">Обоснование и расчет начальной максимальной цены произведены с учетом положений Федерального закона от 05.04.2013 №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г № 567 "Об утверждении Методических рекомендаций по применению методов определения начальной (максимальной) цены контракта, заключаемого у единственного поставщика". </t>
  </si>
  <si>
    <t>ОКПД2</t>
  </si>
  <si>
    <t>81.29.13.000</t>
  </si>
  <si>
    <t>Количество обработок в год</t>
  </si>
  <si>
    <t>оказаие улуг по санитарной обработке кулеров</t>
  </si>
  <si>
    <t>оказание улуг по санитарной обработке кулеров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</si>
</sst>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</font>
    <font>
      <sz val="10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8" fillId="0" borderId="0"/>
  </cellStyleXfs>
  <cellXfs count="60">
    <xf numFmtId="0" fontId="0" fillId="0" borderId="0" xfId="0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 vertical="top" wrapText="1"/>
    </xf>
    <xf numFmtId="9" fontId="3" fillId="2" borderId="6" xfId="1" applyFont="1" applyFill="1" applyBorder="1" applyAlignment="1">
      <alignment horizontal="center" vertical="top" wrapText="1"/>
    </xf>
    <xf numFmtId="0" fontId="5" fillId="0" borderId="0" xfId="0" applyFont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vertical="center"/>
    </xf>
    <xf numFmtId="9" fontId="3" fillId="2" borderId="6" xfId="1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3" fillId="2" borderId="6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2" fontId="4" fillId="2" borderId="5" xfId="0" applyNumberFormat="1" applyFont="1" applyFill="1" applyBorder="1"/>
    <xf numFmtId="2" fontId="4" fillId="2" borderId="6" xfId="0" applyNumberFormat="1" applyFont="1" applyFill="1" applyBorder="1" applyAlignment="1">
      <alignment horizontal="center" vertical="center" wrapText="1" shrinkToFit="1"/>
    </xf>
    <xf numFmtId="2" fontId="6" fillId="2" borderId="6" xfId="0" applyNumberFormat="1" applyFont="1" applyFill="1" applyBorder="1" applyAlignment="1">
      <alignment vertical="center"/>
    </xf>
    <xf numFmtId="2" fontId="6" fillId="2" borderId="7" xfId="0" applyNumberFormat="1" applyFont="1" applyFill="1" applyBorder="1"/>
    <xf numFmtId="2" fontId="5" fillId="2" borderId="0" xfId="0" applyNumberFormat="1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/>
    <xf numFmtId="2" fontId="6" fillId="2" borderId="0" xfId="0" applyNumberFormat="1" applyFont="1" applyFill="1"/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/>
    <xf numFmtId="0" fontId="2" fillId="3" borderId="0" xfId="0" applyFont="1" applyFill="1"/>
    <xf numFmtId="0" fontId="10" fillId="2" borderId="6" xfId="0" applyFont="1" applyFill="1" applyBorder="1" applyAlignment="1">
      <alignment vertical="center" wrapText="1"/>
    </xf>
    <xf numFmtId="164" fontId="10" fillId="2" borderId="6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4">
    <cellStyle name="Обычный" xfId="0" builtinId="0"/>
    <cellStyle name="Обычный 2" xfId="2"/>
    <cellStyle name="Обычный 3" xfId="3"/>
    <cellStyle name="Процентный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view="pageBreakPreview" zoomScaleNormal="100" zoomScaleSheetLayoutView="100" workbookViewId="0">
      <selection activeCell="X24" sqref="T1:X24"/>
    </sheetView>
  </sheetViews>
  <sheetFormatPr defaultColWidth="9.140625" defaultRowHeight="15" x14ac:dyDescent="0.25"/>
  <cols>
    <col min="1" max="1" width="8.85546875" style="7" customWidth="1"/>
    <col min="2" max="2" width="28.42578125" style="7" customWidth="1"/>
    <col min="3" max="5" width="6.42578125" style="7" hidden="1" customWidth="1"/>
    <col min="6" max="6" width="0" style="7" hidden="1" customWidth="1"/>
    <col min="7" max="7" width="10" style="7" customWidth="1"/>
    <col min="8" max="8" width="9.140625" style="7"/>
    <col min="9" max="11" width="9.140625" style="8"/>
    <col min="12" max="13" width="9.140625" style="9" customWidth="1"/>
    <col min="14" max="16" width="9.140625" style="9"/>
    <col min="17" max="17" width="9.140625" style="7" customWidth="1"/>
    <col min="18" max="18" width="23.28515625" style="30" customWidth="1"/>
    <col min="19" max="19" width="17.85546875" style="17" customWidth="1"/>
    <col min="20" max="16384" width="9.140625" style="7"/>
  </cols>
  <sheetData>
    <row r="1" spans="1:19" ht="15.75" customHeight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9" x14ac:dyDescent="0.25">
      <c r="A2" s="46" t="s">
        <v>32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19" x14ac:dyDescent="0.25">
      <c r="A3" s="47" t="s">
        <v>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</row>
    <row r="4" spans="1:19" ht="32.25" customHeight="1" x14ac:dyDescent="0.25">
      <c r="A4" s="48" t="s">
        <v>25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</row>
    <row r="5" spans="1:19" x14ac:dyDescent="0.25">
      <c r="A5" s="44" t="s">
        <v>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</row>
    <row r="6" spans="1:19" ht="26.25" customHeight="1" x14ac:dyDescent="0.25">
      <c r="A6" s="49" t="s">
        <v>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19" x14ac:dyDescent="0.25">
      <c r="A7" s="50" t="s">
        <v>4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2"/>
      <c r="P7" s="42"/>
      <c r="Q7" s="18">
        <v>1</v>
      </c>
      <c r="R7" s="26"/>
    </row>
    <row r="8" spans="1:19" ht="127.5" x14ac:dyDescent="0.25">
      <c r="A8" s="1" t="s">
        <v>5</v>
      </c>
      <c r="B8" s="2" t="s">
        <v>6</v>
      </c>
      <c r="C8" s="3" t="s">
        <v>6</v>
      </c>
      <c r="D8" s="1" t="s">
        <v>5</v>
      </c>
      <c r="E8" s="4" t="s">
        <v>7</v>
      </c>
      <c r="F8" s="4" t="s">
        <v>8</v>
      </c>
      <c r="G8" s="4" t="s">
        <v>28</v>
      </c>
      <c r="H8" s="4" t="s">
        <v>7</v>
      </c>
      <c r="I8" s="4" t="s">
        <v>22</v>
      </c>
      <c r="J8" s="4" t="s">
        <v>23</v>
      </c>
      <c r="K8" s="4" t="s">
        <v>24</v>
      </c>
      <c r="L8" s="4" t="s">
        <v>9</v>
      </c>
      <c r="M8" s="5" t="s">
        <v>10</v>
      </c>
      <c r="N8" s="6" t="s">
        <v>11</v>
      </c>
      <c r="O8" s="4" t="s">
        <v>12</v>
      </c>
      <c r="P8" s="4" t="s">
        <v>30</v>
      </c>
      <c r="Q8" s="4" t="s">
        <v>26</v>
      </c>
      <c r="R8" s="27" t="s">
        <v>13</v>
      </c>
    </row>
    <row r="9" spans="1:19" x14ac:dyDescent="0.25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/>
      <c r="Q9" s="12">
        <v>16</v>
      </c>
      <c r="R9" s="12">
        <v>17</v>
      </c>
    </row>
    <row r="10" spans="1:19" ht="39.75" customHeight="1" x14ac:dyDescent="0.25">
      <c r="A10" s="19">
        <v>1</v>
      </c>
      <c r="B10" s="40" t="s">
        <v>31</v>
      </c>
      <c r="C10" s="20" t="s">
        <v>14</v>
      </c>
      <c r="D10" s="21">
        <v>1</v>
      </c>
      <c r="E10" s="22" t="s">
        <v>15</v>
      </c>
      <c r="F10" s="23" t="s">
        <v>16</v>
      </c>
      <c r="G10" s="22" t="s">
        <v>29</v>
      </c>
      <c r="H10" s="22" t="s">
        <v>15</v>
      </c>
      <c r="I10" s="41">
        <v>2200</v>
      </c>
      <c r="J10" s="41">
        <v>2300</v>
      </c>
      <c r="K10" s="41">
        <v>2400</v>
      </c>
      <c r="L10" s="13">
        <f>SUM(I10:K10)/3</f>
        <v>2300</v>
      </c>
      <c r="M10" s="14">
        <f>STDEV(I10:K10)</f>
        <v>100</v>
      </c>
      <c r="N10" s="15">
        <f>M10/L10</f>
        <v>0.04</v>
      </c>
      <c r="O10" s="16">
        <v>20</v>
      </c>
      <c r="P10" s="16">
        <v>2</v>
      </c>
      <c r="Q10" s="41">
        <v>2200</v>
      </c>
      <c r="R10" s="28">
        <v>88000</v>
      </c>
    </row>
    <row r="11" spans="1:19" x14ac:dyDescent="0.25">
      <c r="A11" s="53" t="s">
        <v>17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5"/>
      <c r="R11" s="29">
        <f>ROUND((SUM(R10:R10)),2)</f>
        <v>88000</v>
      </c>
    </row>
    <row r="12" spans="1:19" ht="15" customHeight="1" x14ac:dyDescent="0.25">
      <c r="A12" s="56" t="s">
        <v>27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31"/>
    </row>
    <row r="13" spans="1:19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31"/>
    </row>
    <row r="14" spans="1:19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31"/>
    </row>
    <row r="15" spans="1:19" ht="12.75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31"/>
    </row>
    <row r="16" spans="1:19" hidden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31"/>
    </row>
    <row r="17" spans="1:19" hidden="1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31"/>
    </row>
    <row r="18" spans="1:19" ht="15.75" customHeight="1" x14ac:dyDescent="0.25">
      <c r="A18" s="58" t="s">
        <v>18</v>
      </c>
      <c r="B18" s="58"/>
      <c r="C18" s="58"/>
      <c r="D18" s="58"/>
      <c r="E18" s="58"/>
      <c r="F18" s="58"/>
      <c r="G18" s="32"/>
      <c r="H18" s="32"/>
      <c r="I18" s="33"/>
      <c r="J18" s="33"/>
      <c r="K18" s="33"/>
      <c r="L18" s="34"/>
      <c r="M18" s="34"/>
      <c r="N18" s="34"/>
      <c r="O18" s="34"/>
      <c r="P18" s="34"/>
      <c r="Q18" s="35"/>
      <c r="R18" s="36"/>
      <c r="S18" s="31"/>
    </row>
    <row r="19" spans="1:19" ht="15.75" customHeight="1" x14ac:dyDescent="0.25">
      <c r="A19" s="59" t="s">
        <v>19</v>
      </c>
      <c r="B19" s="59"/>
      <c r="C19" s="59"/>
      <c r="D19" s="32"/>
      <c r="E19" s="32"/>
      <c r="F19" s="25"/>
      <c r="G19" s="11"/>
      <c r="H19" s="11"/>
      <c r="I19" s="37"/>
      <c r="J19" s="37"/>
      <c r="K19" s="24"/>
      <c r="L19" s="38"/>
      <c r="M19" s="38"/>
      <c r="N19" s="34"/>
      <c r="O19" s="34"/>
      <c r="P19" s="34"/>
      <c r="Q19" s="35"/>
      <c r="R19" s="36"/>
      <c r="S19" s="31"/>
    </row>
    <row r="20" spans="1:19" x14ac:dyDescent="0.25">
      <c r="A20" s="35"/>
      <c r="B20" s="34"/>
      <c r="C20" s="39"/>
      <c r="D20" s="39"/>
      <c r="E20" s="35"/>
      <c r="F20" s="31" t="s">
        <v>20</v>
      </c>
      <c r="G20" s="31"/>
      <c r="H20" s="31"/>
      <c r="I20" s="10"/>
      <c r="J20" s="10"/>
      <c r="K20" s="44" t="s">
        <v>21</v>
      </c>
      <c r="L20" s="44"/>
      <c r="M20" s="44"/>
      <c r="N20" s="34"/>
      <c r="O20" s="34"/>
      <c r="P20" s="34"/>
      <c r="Q20" s="35"/>
      <c r="R20" s="36"/>
      <c r="S20" s="31"/>
    </row>
  </sheetData>
  <mergeCells count="12">
    <mergeCell ref="K20:M20"/>
    <mergeCell ref="A1:R1"/>
    <mergeCell ref="A2:R2"/>
    <mergeCell ref="A3:R3"/>
    <mergeCell ref="A4:R4"/>
    <mergeCell ref="A5:R5"/>
    <mergeCell ref="A6:R6"/>
    <mergeCell ref="A7:O7"/>
    <mergeCell ref="A11:Q11"/>
    <mergeCell ref="A12:R17"/>
    <mergeCell ref="A18:F18"/>
    <mergeCell ref="A19:C19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2026-07-09T12:48:50Z</dcterms:modified>
</cp:coreProperties>
</file>