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138EA3D5-2B28-4F3B-8F15-45D32603F2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8" l="1"/>
  <c r="M9" i="8" s="1"/>
  <c r="N9" i="8" s="1"/>
  <c r="O9" i="8" s="1"/>
  <c r="O10" i="8" s="1"/>
  <c r="J9" i="8"/>
  <c r="I9" i="8"/>
  <c r="K9" i="8" l="1"/>
  <c r="I11" i="8" l="1"/>
</calcChain>
</file>

<file path=xl/sharedStrings.xml><?xml version="1.0" encoding="utf-8"?>
<sst xmlns="http://schemas.openxmlformats.org/spreadsheetml/2006/main" count="30" uniqueCount="29">
  <si>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</si>
  <si>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</si>
  <si>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</si>
  <si>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</si>
  <si>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</si>
  <si>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</si>
  <si>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</si>
  <si>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</si>
  <si>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</si>
  <si>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</si>
  <si>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</si>
  <si>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</si>
  <si>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</si>
  <si>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</si>
  <si>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</si>
  <si>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</si>
  <si>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</si>
  <si>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</si>
  <si>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</si>
  <si>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</si>
  <si>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</si>
  <si>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</si>
  <si>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</si>
  <si>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</si>
  <si>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</si>
  <si>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</si>
  <si>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</si>
  <si>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усл.ед</t>
  </si>
  <si>
    <t>Выполнение работ по спилу аварийных веток на территории ГБДОУ детский сад №74 с последующим вывозом и утилизацией порубочных остатков.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</si>
</sst>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0.00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distributed" vertical="center" wrapText="1" justifyLastLine="1"/>
    </xf>
    <xf numFmtId="0" fontId="9" fillId="3" borderId="1" xfId="0" applyFont="1" applyFill="1" applyBorder="1" applyAlignment="1">
      <alignment horizontal="distributed" vertical="center" justifyLastLine="1"/>
    </xf>
    <xf numFmtId="10" fontId="9" fillId="3" borderId="1" xfId="0" applyNumberFormat="1" applyFont="1" applyFill="1" applyBorder="1" applyAlignment="1">
      <alignment horizontal="distributed" vertical="center" justifyLastLine="1"/>
    </xf>
    <xf numFmtId="2" fontId="9" fillId="3" borderId="1" xfId="0" applyNumberFormat="1" applyFont="1" applyFill="1" applyBorder="1" applyAlignment="1">
      <alignment horizontal="distributed" vertical="center" wrapText="1" justifyLastLine="1"/>
    </xf>
    <xf numFmtId="166" fontId="9" fillId="3" borderId="1" xfId="0" applyNumberFormat="1" applyFont="1" applyFill="1" applyBorder="1" applyAlignment="1">
      <alignment horizontal="distributed" vertical="center" wrapText="1" justifyLastLine="1"/>
    </xf>
    <xf numFmtId="4" fontId="9" fillId="3" borderId="1" xfId="0" applyNumberFormat="1" applyFont="1" applyFill="1" applyBorder="1" applyAlignment="1">
      <alignment horizontal="center" vertical="center" wrapText="1" justifyLastLine="1"/>
    </xf>
    <xf numFmtId="0" fontId="11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164" fontId="11" fillId="0" borderId="0" xfId="2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 wrapText="1"/>
    </xf>
    <xf numFmtId="166" fontId="9" fillId="3" borderId="14" xfId="0" applyNumberFormat="1" applyFont="1" applyFill="1" applyBorder="1" applyAlignment="1">
      <alignment horizontal="distributed" vertical="top" wrapText="1" justifyLastLine="1"/>
    </xf>
    <xf numFmtId="2" fontId="5" fillId="0" borderId="15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4" fontId="10" fillId="0" borderId="0" xfId="0" applyNumberFormat="1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0"/>
  <sheetViews>
    <sheetView tabSelected="1" topLeftCell="A8" zoomScale="130" zoomScaleNormal="130" workbookViewId="0">
      <selection activeCell="B9" sqref="B9"/>
    </sheetView>
  </sheetViews>
  <sheetFormatPr defaultRowHeight="13.2" x14ac:dyDescent="0.25"/>
  <cols>
    <col min="1" max="1" width="4.6640625" style="1" customWidth="1"/>
    <col min="2" max="2" width="27" style="1" customWidth="1"/>
    <col min="3" max="3" width="7.33203125" style="1" customWidth="1"/>
    <col min="4" max="4" width="6.88671875" style="1" customWidth="1"/>
    <col min="5" max="5" width="10.6640625" style="1" customWidth="1"/>
    <col min="6" max="6" width="11.109375" style="1" customWidth="1"/>
    <col min="7" max="7" width="11.4414062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3.33203125" style="1" customWidth="1"/>
    <col min="16" max="16" width="9.109375" style="1"/>
    <col min="17" max="17" width="15.109375" style="1" customWidth="1"/>
    <col min="18" max="18" width="24.88671875" style="1" customWidth="1"/>
    <col min="19" max="19" width="9.109375" style="1"/>
    <col min="20" max="20" width="10" style="1" bestFit="1" customWidth="1"/>
    <col min="21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20" ht="15.6" hidden="1" x14ac:dyDescent="0.3">
      <c r="J1" s="2" t="s">
        <v>1</v>
      </c>
    </row>
    <row r="2" spans="1:20" ht="15.6" x14ac:dyDescent="0.3">
      <c r="J2" s="2"/>
      <c r="M2" s="39"/>
      <c r="N2" s="39"/>
      <c r="O2" s="39"/>
    </row>
    <row r="3" spans="1:20" ht="64.5" customHeight="1" x14ac:dyDescent="0.25">
      <c r="A3" s="51" t="s">
        <v>28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20" ht="15.7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20" ht="48" customHeight="1" x14ac:dyDescent="0.25">
      <c r="A5" s="59" t="s">
        <v>18</v>
      </c>
      <c r="B5" s="44"/>
      <c r="C5" s="62" t="s">
        <v>20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20" ht="18.75" customHeight="1" x14ac:dyDescent="0.25">
      <c r="A6" s="59" t="s">
        <v>19</v>
      </c>
      <c r="B6" s="4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4"/>
    </row>
    <row r="7" spans="1:20" ht="48.75" customHeight="1" x14ac:dyDescent="0.25">
      <c r="A7" s="52" t="s">
        <v>2</v>
      </c>
      <c r="B7" s="52" t="s">
        <v>21</v>
      </c>
      <c r="C7" s="54" t="s">
        <v>3</v>
      </c>
      <c r="D7" s="56" t="s">
        <v>0</v>
      </c>
      <c r="E7" s="58" t="s">
        <v>23</v>
      </c>
      <c r="F7" s="58"/>
      <c r="G7" s="58"/>
      <c r="H7" s="58"/>
      <c r="I7" s="45" t="s">
        <v>4</v>
      </c>
      <c r="J7" s="46"/>
      <c r="K7" s="47"/>
      <c r="L7" s="48" t="s">
        <v>5</v>
      </c>
      <c r="M7" s="49"/>
      <c r="N7" s="49"/>
      <c r="O7" s="50"/>
    </row>
    <row r="8" spans="1:20" ht="201.75" customHeight="1" thickBot="1" x14ac:dyDescent="0.3">
      <c r="A8" s="53"/>
      <c r="B8" s="53"/>
      <c r="C8" s="55"/>
      <c r="D8" s="57"/>
      <c r="E8" s="16" t="s">
        <v>24</v>
      </c>
      <c r="F8" s="16" t="s">
        <v>26</v>
      </c>
      <c r="G8" s="16" t="s">
        <v>25</v>
      </c>
      <c r="H8" s="14" t="s">
        <v>6</v>
      </c>
      <c r="I8" s="12" t="s">
        <v>7</v>
      </c>
      <c r="J8" s="13" t="s">
        <v>8</v>
      </c>
      <c r="K8" s="13" t="s">
        <v>9</v>
      </c>
      <c r="L8" s="13" t="s">
        <v>10</v>
      </c>
      <c r="M8" s="14" t="s">
        <v>11</v>
      </c>
      <c r="N8" s="14" t="s">
        <v>12</v>
      </c>
      <c r="O8" s="14" t="s">
        <v>13</v>
      </c>
    </row>
    <row r="9" spans="1:20" ht="180" customHeight="1" x14ac:dyDescent="0.25">
      <c r="A9" s="17">
        <v>1</v>
      </c>
      <c r="B9" s="37" t="s">
        <v>28</v>
      </c>
      <c r="C9" s="17" t="s">
        <v>27</v>
      </c>
      <c r="D9" s="24">
        <v>3</v>
      </c>
      <c r="E9" s="18">
        <v>3200</v>
      </c>
      <c r="F9" s="18">
        <v>3000</v>
      </c>
      <c r="G9" s="18">
        <v>3600</v>
      </c>
      <c r="H9" s="17">
        <v>3</v>
      </c>
      <c r="I9" s="18">
        <f t="shared" ref="I9" si="0">AVERAGE(E9:G9)</f>
        <v>3266.6666666666665</v>
      </c>
      <c r="J9" s="19">
        <f t="shared" ref="J9" si="1">STDEV(E9:G9)</f>
        <v>305.50504633038935</v>
      </c>
      <c r="K9" s="20">
        <f t="shared" ref="K9" si="2">J9/I9</f>
        <v>9.3521952958282459E-2</v>
      </c>
      <c r="L9" s="21">
        <f t="shared" ref="L9" si="3">((D9/H9)*(SUM(E9:G9)))</f>
        <v>9800</v>
      </c>
      <c r="M9" s="22">
        <f t="shared" ref="M9" si="4">L9/D9</f>
        <v>3266.6666666666665</v>
      </c>
      <c r="N9" s="23">
        <f t="shared" ref="N9" si="5">ROUND(M9,2)</f>
        <v>3266.67</v>
      </c>
      <c r="O9" s="23">
        <f>N9*D9</f>
        <v>9800.01</v>
      </c>
      <c r="Q9" s="26"/>
      <c r="T9" s="25"/>
    </row>
    <row r="10" spans="1:20" x14ac:dyDescent="0.25">
      <c r="A10" s="3"/>
      <c r="B10" s="27"/>
      <c r="C10" s="28"/>
      <c r="D10" s="27"/>
      <c r="E10" s="29"/>
      <c r="F10" s="29"/>
      <c r="G10" s="29"/>
      <c r="H10" s="30"/>
      <c r="I10" s="31"/>
      <c r="J10" s="32"/>
      <c r="K10" s="33"/>
      <c r="L10" s="34"/>
      <c r="M10" s="35"/>
      <c r="N10" s="36" t="s">
        <v>14</v>
      </c>
      <c r="O10" s="4">
        <f>O9</f>
        <v>9800.01</v>
      </c>
    </row>
    <row r="11" spans="1:20" ht="15.6" x14ac:dyDescent="0.25">
      <c r="A11" s="40" t="s">
        <v>15</v>
      </c>
      <c r="B11" s="40"/>
      <c r="C11" s="40"/>
      <c r="D11" s="40"/>
      <c r="E11" s="40"/>
      <c r="F11" s="40"/>
      <c r="G11" s="40"/>
      <c r="H11" s="40"/>
      <c r="I11" s="5">
        <f>O10</f>
        <v>9800.01</v>
      </c>
      <c r="J11" s="6" t="s">
        <v>16</v>
      </c>
      <c r="K11" s="6"/>
      <c r="L11" s="6"/>
      <c r="M11" s="6"/>
      <c r="N11" s="6"/>
      <c r="O11" s="5"/>
      <c r="Q11" s="25"/>
    </row>
    <row r="12" spans="1:20" s="7" customFormat="1" ht="20.25" customHeight="1" x14ac:dyDescent="0.3">
      <c r="A12" s="41" t="s">
        <v>22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20" s="8" customFormat="1" ht="75.75" customHeight="1" x14ac:dyDescent="0.3">
      <c r="A13" s="41" t="s">
        <v>17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  <row r="14" spans="1:20" s="7" customFormat="1" ht="34.5" customHeight="1" x14ac:dyDescent="0.3">
      <c r="A14" s="42"/>
      <c r="B14" s="42"/>
      <c r="C14" s="60"/>
      <c r="D14" s="60"/>
      <c r="E14" s="60"/>
      <c r="F14" s="60"/>
      <c r="G14" s="60"/>
      <c r="H14" s="60"/>
      <c r="I14" s="60"/>
      <c r="J14" s="9"/>
      <c r="K14" s="9"/>
      <c r="L14" s="9"/>
      <c r="M14" s="9"/>
      <c r="N14" s="9"/>
      <c r="O14" s="9"/>
    </row>
    <row r="15" spans="1:20" s="7" customFormat="1" ht="15.6" x14ac:dyDescent="0.3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9"/>
      <c r="P15" s="10"/>
    </row>
    <row r="16" spans="1:20" ht="15.6" x14ac:dyDescent="0.3">
      <c r="A16" s="65"/>
      <c r="B16" s="65"/>
      <c r="C16" s="2"/>
      <c r="D16" s="2"/>
      <c r="E16" s="38"/>
      <c r="F16" s="2"/>
      <c r="G16" s="2"/>
      <c r="H16" s="2"/>
      <c r="J16" s="65"/>
      <c r="K16" s="65"/>
    </row>
    <row r="17" spans="1:15" s="9" customFormat="1" ht="15.6" x14ac:dyDescent="0.3">
      <c r="A17" s="60"/>
      <c r="B17" s="60"/>
      <c r="C17" s="60"/>
      <c r="D17" s="60"/>
      <c r="E17" s="60"/>
      <c r="F17" s="60"/>
      <c r="G17" s="60"/>
      <c r="H17" s="11"/>
    </row>
    <row r="18" spans="1:15" s="9" customFormat="1" ht="13.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1:15" s="9" customFormat="1" ht="13.8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22">
    <mergeCell ref="A17:G17"/>
    <mergeCell ref="C14:I14"/>
    <mergeCell ref="A15:N15"/>
    <mergeCell ref="A6:B6"/>
    <mergeCell ref="C5:O5"/>
    <mergeCell ref="A16:B16"/>
    <mergeCell ref="J16:K16"/>
    <mergeCell ref="M2:O2"/>
    <mergeCell ref="A11:H11"/>
    <mergeCell ref="A12:O12"/>
    <mergeCell ref="A13:O13"/>
    <mergeCell ref="A14:B14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2026-07-09T14:36:15Z</dcterms:modified>
</cp:coreProperties>
</file>