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Закупки\электронные торги,котировки,конкурсы\Публичная закупка\2026\Товары\Мебель (кресло конференц)\"/>
    </mc:Choice>
  </mc:AlternateContent>
  <xr:revisionPtr revIDLastSave="0" documentId="13_ncr:1_{057DBAD8-65B8-4FAD-8CE2-42DACBCE682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" l="1"/>
  <c r="L8" i="1" s="1"/>
  <c r="A9" i="1" s="1"/>
  <c r="J8" i="1" l="1"/>
  <c r="H8" i="1"/>
  <c r="K8" i="1" l="1"/>
</calcChain>
</file>

<file path=xl/sharedStrings.xml><?xml version="1.0" encoding="utf-8"?>
<sst xmlns="http://schemas.openxmlformats.org/spreadsheetml/2006/main" count="19" uniqueCount="19">
  <si>
    <t>Коммерческие предложения (руб./ед.изм.)</t>
  </si>
  <si>
    <t>Однородность совокупности значений выявленных цен, используемых в расчете НМЦК</t>
  </si>
  <si>
    <t>НМЦК, определяемая методом сопоставимых рыночных цен (анализа рынка)(руб.)</t>
  </si>
  <si>
    <t>Среднее квадратичное отклонение</t>
  </si>
  <si>
    <t>Коэффициент вариации цен V (%)</t>
  </si>
  <si>
    <t>(не должен превышать 33%)</t>
  </si>
  <si>
    <t>Ед. измер.</t>
  </si>
  <si>
    <t>шт.</t>
  </si>
  <si>
    <t>Кол-во</t>
  </si>
  <si>
    <t>Наименование товара</t>
  </si>
  <si>
    <t>№ п/п</t>
  </si>
  <si>
    <t>Минимальная цена за единицу</t>
  </si>
  <si>
    <t>Средняя цена за единицу</t>
  </si>
  <si>
    <t xml:space="preserve">Обоснование начальной (максимальной) цены контракта, (НМЦК) 
(в соответствии с ч.1 ст. 22 Федерального закона от 05.04.2013 № 44-ФЗ). Поставка мебели (Стул на металлическом каркасе) для нужд СПб ГКУЗ "ПНД № 4" в 2026 году.
</t>
  </si>
  <si>
    <t>Стул на металлическом каркасе</t>
  </si>
  <si>
    <t>Итого: 10 131,77 рублей</t>
  </si>
  <si>
    <t>Поставкщик № 1 (Вх. 487 от 30.06.2026)</t>
  </si>
  <si>
    <t>Поставкщик № 2 (Вх. 488 от 30.06.2026)</t>
  </si>
  <si>
    <t>Поставкщик № 3 (Вх. 489 от 30.06.2026)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</si>
</sst>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4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10"/>
  <sheetViews>
    <sheetView tabSelected="1" zoomScale="130" zoomScaleNormal="130" workbookViewId="0">
      <selection activeCell="A10" sqref="A10:L10"/>
    </sheetView>
  </sheetViews>
  <sheetFormatPr defaultRowHeight="15" x14ac:dyDescent="0.25"/>
  <cols>
    <col min="1" max="1" width="5.28515625" style="1" customWidth="1"/>
    <col min="2" max="2" width="15.140625" style="1" customWidth="1"/>
    <col min="3" max="3" width="7.42578125" style="1" customWidth="1"/>
    <col min="4" max="4" width="6.28515625" style="1" customWidth="1"/>
    <col min="5" max="5" width="11.28515625" style="1" customWidth="1"/>
    <col min="6" max="6" width="11" style="1" customWidth="1"/>
    <col min="7" max="7" width="10.7109375" style="1" customWidth="1"/>
    <col min="8" max="9" width="9.28515625" style="1" customWidth="1"/>
    <col min="10" max="10" width="13.140625" style="1" customWidth="1"/>
    <col min="11" max="11" width="8.42578125" style="1" customWidth="1"/>
    <col min="12" max="12" width="13.85546875" style="1" customWidth="1"/>
    <col min="13" max="13" width="15" style="1" customWidth="1"/>
    <col min="14" max="14" width="9.140625" style="1"/>
    <col min="15" max="15" width="12.85546875" style="1" customWidth="1"/>
    <col min="16" max="16384" width="9.140625" style="1"/>
  </cols>
  <sheetData>
    <row r="2" spans="1:15" ht="45.75" customHeight="1" x14ac:dyDescent="0.25">
      <c r="A2" s="14" t="s">
        <v>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5" ht="17.2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5" ht="20.25" customHeight="1" x14ac:dyDescent="0.25"/>
    <row r="5" spans="1:15" ht="85.5" customHeight="1" x14ac:dyDescent="0.25">
      <c r="A5" s="15" t="s">
        <v>10</v>
      </c>
      <c r="B5" s="15" t="s">
        <v>9</v>
      </c>
      <c r="C5" s="15" t="s">
        <v>8</v>
      </c>
      <c r="D5" s="15" t="s">
        <v>6</v>
      </c>
      <c r="E5" s="15" t="s">
        <v>0</v>
      </c>
      <c r="F5" s="15"/>
      <c r="G5" s="15"/>
      <c r="H5" s="15" t="s">
        <v>1</v>
      </c>
      <c r="I5" s="15"/>
      <c r="J5" s="15"/>
      <c r="K5" s="15"/>
      <c r="L5" s="15" t="s">
        <v>2</v>
      </c>
    </row>
    <row r="6" spans="1:15" ht="63.75" x14ac:dyDescent="0.25">
      <c r="A6" s="15"/>
      <c r="B6" s="15"/>
      <c r="C6" s="15"/>
      <c r="D6" s="15"/>
      <c r="E6" s="11" t="s">
        <v>16</v>
      </c>
      <c r="F6" s="11" t="s">
        <v>17</v>
      </c>
      <c r="G6" s="11" t="s">
        <v>18</v>
      </c>
      <c r="H6" s="15" t="s">
        <v>12</v>
      </c>
      <c r="I6" s="11" t="s">
        <v>11</v>
      </c>
      <c r="J6" s="15" t="s">
        <v>3</v>
      </c>
      <c r="K6" s="3" t="s">
        <v>4</v>
      </c>
      <c r="L6" s="15"/>
    </row>
    <row r="7" spans="1:15" ht="67.5" x14ac:dyDescent="0.25">
      <c r="A7" s="15"/>
      <c r="B7" s="15"/>
      <c r="C7" s="15"/>
      <c r="D7" s="15"/>
      <c r="E7" s="12"/>
      <c r="F7" s="12"/>
      <c r="G7" s="12"/>
      <c r="H7" s="15"/>
      <c r="I7" s="12"/>
      <c r="J7" s="15"/>
      <c r="K7" s="8" t="s">
        <v>5</v>
      </c>
      <c r="L7" s="15"/>
    </row>
    <row r="8" spans="1:15" ht="44.25" customHeight="1" x14ac:dyDescent="0.25">
      <c r="A8" s="7">
        <v>1</v>
      </c>
      <c r="B8" s="9" t="s">
        <v>14</v>
      </c>
      <c r="C8" s="7">
        <v>1</v>
      </c>
      <c r="D8" s="4" t="s">
        <v>7</v>
      </c>
      <c r="E8" s="4">
        <v>11008.17</v>
      </c>
      <c r="F8" s="5">
        <v>10131.77</v>
      </c>
      <c r="G8" s="6">
        <v>12372</v>
      </c>
      <c r="H8" s="4">
        <f>AVERAGE(E8:G8)</f>
        <v>11170.65</v>
      </c>
      <c r="I8" s="4">
        <f>MIN(E8:G8)</f>
        <v>10131.77</v>
      </c>
      <c r="J8" s="4">
        <f>STDEV(E8:G8)</f>
        <v>1128.92</v>
      </c>
      <c r="K8" s="4">
        <f>J8/H8*100</f>
        <v>10.11</v>
      </c>
      <c r="L8" s="4">
        <f>I8*C8</f>
        <v>10131.77</v>
      </c>
    </row>
    <row r="9" spans="1:15" x14ac:dyDescent="0.25">
      <c r="A9" s="13">
        <f>SUM(L8:L8)</f>
        <v>10131.77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O9" s="2"/>
    </row>
    <row r="10" spans="1:15" ht="15" customHeight="1" x14ac:dyDescent="0.25">
      <c r="A10" s="10" t="s">
        <v>15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 count="16">
    <mergeCell ref="A10:L10"/>
    <mergeCell ref="I6:I7"/>
    <mergeCell ref="A9:L9"/>
    <mergeCell ref="A2:L3"/>
    <mergeCell ref="L5:L7"/>
    <mergeCell ref="H6:H7"/>
    <mergeCell ref="J6:J7"/>
    <mergeCell ref="H5:K5"/>
    <mergeCell ref="A5:A7"/>
    <mergeCell ref="B5:B7"/>
    <mergeCell ref="C5:C7"/>
    <mergeCell ref="D5:D7"/>
    <mergeCell ref="E5:G5"/>
    <mergeCell ref="E6:E7"/>
    <mergeCell ref="F6:F7"/>
    <mergeCell ref="G6:G7"/>
  </mergeCells>
  <pageMargins left="0.70866141732283472" right="0.70866141732283472" top="0.74803149606299213" bottom="0.74803149606299213" header="0.31496062992125984" footer="0.31496062992125984"/>
  <pageSetup paperSize="9" fitToWidth="2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Ирина Константинова</cp:lastModifiedBy>
  <cp:lastPrinted>2026-05-13T08:20:59Z</cp:lastPrinted>
  <dcterms:created xsi:type="dcterms:W3CDTF">2019-09-24T10:14:36Z</dcterms:created>
  <dcterms:modified xsi:type="dcterms:W3CDTF">2026-07-01T12:57:11Z</dcterms:modified>
</cp:coreProperties>
</file>