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ДЛЯ МАРИНЫ\Лагерь 2 смена 2026\Вода 2\"/>
    </mc:Choice>
  </mc:AlternateContent>
  <bookViews>
    <workbookView xWindow="0" yWindow="0" windowWidth="28800" windowHeight="12315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1" l="1"/>
  <c r="N11" i="1" s="1"/>
  <c r="L10" i="1"/>
  <c r="M10" i="1" s="1"/>
  <c r="K10" i="1"/>
  <c r="H10" i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<sst xmlns="http://schemas.openxmlformats.org/spreadsheetml/2006/main" count="29" uniqueCount="29">
  <si>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</si>
  <si>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</si>
  <si>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</si>
  <si>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</si>
  <si>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</si>
  <si>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</si>
  <si>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</si>
  <si>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</si>
  <si>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</si>
  <si>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</si>
  <si>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</si>
  <si>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</si>
  <si>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</si>
  <si>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</si>
  <si>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</si>
  <si>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</si>
  <si>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</si>
  <si>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</si>
  <si>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</si>
  <si>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</si>
  <si>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</si>
  <si>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</si>
  <si>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</t>
  </si>
  <si>
    <t xml:space="preserve"> -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</si>
  <si>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</si>
  <si>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Экономист по ДиПР</t>
  </si>
  <si>
    <t>Нисканен Е.Ю.</t>
  </si>
  <si>
    <t>Вода питьевая упакованная</t>
  </si>
  <si>
    <t>Предельная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</si>
</sst>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0" fontId="9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2" fontId="11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2" fontId="13" fillId="0" borderId="10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809625</xdr:colOff>
      <xdr:row>7</xdr:row>
      <xdr:rowOff>876300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19750" y="1704975"/>
          <a:ext cx="6953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133351</xdr:rowOff>
    </xdr:from>
    <xdr:to>
      <xdr:col>13</xdr:col>
      <xdr:colOff>962025</xdr:colOff>
      <xdr:row>7</xdr:row>
      <xdr:rowOff>685801</xdr:rowOff>
    </xdr:to>
    <xdr:pic>
      <xdr:nvPicPr>
        <xdr:cNvPr id="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191750" y="1485901"/>
          <a:ext cx="8953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190500</xdr:rowOff>
    </xdr:from>
    <xdr:to>
      <xdr:col>10</xdr:col>
      <xdr:colOff>495300</xdr:colOff>
      <xdr:row>8</xdr:row>
      <xdr:rowOff>514350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00975" y="2676525"/>
          <a:ext cx="257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tabSelected="1" topLeftCell="B1" workbookViewId="0">
      <selection activeCell="H15" sqref="H15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5" t="s">
        <v>20</v>
      </c>
      <c r="M1" s="25"/>
      <c r="N1" s="25"/>
    </row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x14ac:dyDescent="0.25">
      <c r="A3" s="27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15.75" x14ac:dyDescent="0.25">
      <c r="A4" s="28" t="s">
        <v>24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5.75" x14ac:dyDescent="0.25">
      <c r="A5" s="28" t="s">
        <v>21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29" t="s">
        <v>2</v>
      </c>
      <c r="B7" s="31" t="s">
        <v>3</v>
      </c>
      <c r="C7" s="33" t="s">
        <v>4</v>
      </c>
      <c r="D7" s="34"/>
      <c r="E7" s="34"/>
      <c r="F7" s="34"/>
      <c r="G7" s="34"/>
      <c r="H7" s="35"/>
      <c r="I7" s="31" t="s">
        <v>5</v>
      </c>
      <c r="J7" s="31" t="s">
        <v>6</v>
      </c>
      <c r="K7" s="37" t="s">
        <v>7</v>
      </c>
      <c r="L7" s="37"/>
      <c r="M7" s="37"/>
      <c r="N7" s="3"/>
    </row>
    <row r="8" spans="1:14" ht="89.25" x14ac:dyDescent="0.25">
      <c r="A8" s="30"/>
      <c r="B8" s="32"/>
      <c r="C8" s="4" t="s">
        <v>8</v>
      </c>
      <c r="D8" s="4" t="s">
        <v>9</v>
      </c>
      <c r="E8" s="4" t="s">
        <v>10</v>
      </c>
      <c r="F8" s="21" t="s">
        <v>28</v>
      </c>
      <c r="G8" s="4" t="s">
        <v>11</v>
      </c>
      <c r="H8" s="5"/>
      <c r="I8" s="36"/>
      <c r="J8" s="36"/>
      <c r="K8" s="6" t="s">
        <v>12</v>
      </c>
      <c r="L8" s="7" t="s">
        <v>13</v>
      </c>
      <c r="M8" s="7" t="s">
        <v>14</v>
      </c>
      <c r="N8" s="8"/>
    </row>
    <row r="9" spans="1:14" ht="54.75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22">
        <v>6</v>
      </c>
      <c r="G9" s="9">
        <v>7</v>
      </c>
      <c r="H9" s="9" t="s">
        <v>15</v>
      </c>
      <c r="I9" s="9">
        <v>9</v>
      </c>
      <c r="J9" s="9" t="s">
        <v>16</v>
      </c>
      <c r="K9" s="10" t="s">
        <v>17</v>
      </c>
      <c r="L9" s="10">
        <v>12</v>
      </c>
      <c r="M9" s="10">
        <v>13</v>
      </c>
      <c r="N9" s="9" t="s">
        <v>18</v>
      </c>
    </row>
    <row r="10" spans="1:14" ht="75.599999999999994" customHeight="1" thickBot="1" x14ac:dyDescent="0.3">
      <c r="A10" s="9">
        <v>1</v>
      </c>
      <c r="B10" s="19" t="s">
        <v>27</v>
      </c>
      <c r="C10" s="20">
        <v>29.5</v>
      </c>
      <c r="D10" s="17">
        <v>33.4</v>
      </c>
      <c r="E10" s="17">
        <v>35</v>
      </c>
      <c r="F10" s="22">
        <v>27.84</v>
      </c>
      <c r="G10" s="9" t="s">
        <v>23</v>
      </c>
      <c r="H10" s="18">
        <f>C10+D10+E10</f>
        <v>97.9</v>
      </c>
      <c r="I10" s="16">
        <v>100</v>
      </c>
      <c r="J10" s="9">
        <v>3</v>
      </c>
      <c r="K10" s="12">
        <f>C10</f>
        <v>29.5</v>
      </c>
      <c r="L10" s="12">
        <f>STDEV(C10:G10)</f>
        <v>3.3285983035906668</v>
      </c>
      <c r="M10" s="13">
        <f t="shared" ref="M10" si="0">L10/K10</f>
        <v>0.11283384079968362</v>
      </c>
      <c r="N10" s="11">
        <f>F10*I10</f>
        <v>2784</v>
      </c>
    </row>
    <row r="11" spans="1:14" x14ac:dyDescent="0.25">
      <c r="A11" s="23" t="s">
        <v>19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15">
        <f>SUM(N10:N10)</f>
        <v>2784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F13" t="s">
        <v>22</v>
      </c>
    </row>
    <row r="15" spans="1:14" x14ac:dyDescent="0.25">
      <c r="D15" t="s">
        <v>25</v>
      </c>
      <c r="I15" t="s">
        <v>26</v>
      </c>
    </row>
    <row r="21" spans="19:19" x14ac:dyDescent="0.25">
      <c r="S21">
        <v>4570</v>
      </c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USer</cp:lastModifiedBy>
  <cp:lastPrinted>2022-03-15T15:03:58Z</cp:lastPrinted>
  <dcterms:created xsi:type="dcterms:W3CDTF">2016-09-26T13:34:20Z</dcterms:created>
  <dcterms:modified xsi:type="dcterms:W3CDTF">2026-07-10T07:45:46Z</dcterms:modified>
</cp:coreProperties>
</file>