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ТО автобуса" sheetId="1" r:id="rId1"/>
    <sheet name="Лист1" sheetId="2" r:id="rId2"/>
  </sheets>
  <calcPr calcId="145621"/>
</workbook>
</file>

<file path=xl/calcChain.xml><?xml version="1.0" encoding="utf-8"?>
<calcChain xmlns="http://schemas.openxmlformats.org/spreadsheetml/2006/main">
  <c r="N19" i="1" l="1"/>
  <c r="L19" i="1" s="1"/>
  <c r="O19" i="1"/>
  <c r="P19" i="1" s="1"/>
  <c r="P29" i="1" s="1"/>
  <c r="P28" i="1" l="1"/>
  <c r="N28" i="1"/>
  <c r="P27" i="1"/>
  <c r="N27" i="1"/>
  <c r="P26" i="1"/>
  <c r="N26" i="1"/>
  <c r="L26" i="1"/>
  <c r="P25" i="1"/>
  <c r="N25" i="1"/>
  <c r="L25" i="1"/>
  <c r="P24" i="1"/>
  <c r="N24" i="1"/>
  <c r="L24" i="1"/>
  <c r="P23" i="1"/>
  <c r="N23" i="1"/>
  <c r="L23" i="1"/>
  <c r="P22" i="1"/>
  <c r="N22" i="1"/>
  <c r="L22" i="1"/>
  <c r="P21" i="1"/>
  <c r="N21" i="1"/>
  <c r="L21" i="1"/>
  <c r="P20" i="1"/>
  <c r="N20" i="1"/>
  <c r="L20" i="1"/>
  <c r="M27" i="1"/>
  <c r="L27" i="1" l="1"/>
  <c r="M20" i="1"/>
  <c r="M21" i="1"/>
  <c r="M22" i="1"/>
  <c r="M23" i="1"/>
  <c r="M24" i="1"/>
  <c r="M25" i="1"/>
  <c r="M26" i="1"/>
</calcChain>
</file>

<file path=xl/sharedStrings.xml><?xml version="1.0" encoding="utf-8"?>
<sst xmlns="http://schemas.openxmlformats.org/spreadsheetml/2006/main" count="75" uniqueCount="51">
  <si>
    <t>СОГЛАСОВАНО</t>
  </si>
  <si>
    <t>УТВЕРЖДАЮ</t>
  </si>
  <si>
    <t>Пушкинского района Санкт-Петербурга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</si>
  <si>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</si>
  <si>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</si>
  <si>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№ п/п</t>
  </si>
  <si>
    <t>Наименование услуги</t>
  </si>
  <si>
    <t>Наименование  ОКПД2/код ККН</t>
  </si>
  <si>
    <t>Ед. изм.</t>
  </si>
  <si>
    <t>Кол-во</t>
  </si>
  <si>
    <t>Цена за ед., руб. с НДС</t>
  </si>
  <si>
    <t>Наименьшая цена за ед. руб.</t>
  </si>
  <si>
    <t xml:space="preserve">Цена из реестра товаров, руб. 
</t>
  </si>
  <si>
    <t xml:space="preserve">Цена из реестра контрактов, руб. </t>
  </si>
  <si>
    <t>Цена из распоряж КГЗ №100-р руб.</t>
  </si>
  <si>
    <t>Наименьшая цена за ед. из столбцов    с 6-14, руб.</t>
  </si>
  <si>
    <t>Итого по позиции с НДС, руб.</t>
  </si>
  <si>
    <t>Ценовое предложение № ____ от _____</t>
  </si>
  <si>
    <t>1.</t>
  </si>
  <si>
    <t xml:space="preserve">45.20.11.111 </t>
  </si>
  <si>
    <t>усл ед.</t>
  </si>
  <si>
    <t>1</t>
  </si>
  <si>
    <t>­</t>
  </si>
  <si>
    <t>-</t>
  </si>
  <si>
    <t>2</t>
  </si>
  <si>
    <t>уп.</t>
  </si>
  <si>
    <t>3</t>
  </si>
  <si>
    <t>4</t>
  </si>
  <si>
    <t>рул.</t>
  </si>
  <si>
    <t>5</t>
  </si>
  <si>
    <t>шт.</t>
  </si>
  <si>
    <t>6</t>
  </si>
  <si>
    <t>пар.</t>
  </si>
  <si>
    <t>7</t>
  </si>
  <si>
    <t>8</t>
  </si>
  <si>
    <t>9</t>
  </si>
  <si>
    <t>10</t>
  </si>
  <si>
    <t>ИТОГО руб. с НДС:</t>
  </si>
  <si>
    <t>Расчет составил: Специалист по закупкам                                 Н.П.Смирнова</t>
  </si>
  <si>
    <t>_________________И.Н.Орловская</t>
  </si>
  <si>
    <t>Начальник  отдела образования администрации</t>
  </si>
  <si>
    <t>Директор ГБОУ № 604</t>
  </si>
  <si>
    <t>________________ Е.И.Дерипаска</t>
  </si>
  <si>
    <t>Определение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</si>
  <si>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«___» ___________ 2026 г.</t>
  </si>
  <si>
    <t>«____»___________ 2026 г.</t>
  </si>
  <si>
    <t>Ценовое предложение № 21 от 02.07.2026</t>
  </si>
  <si>
    <t xml:space="preserve">Ценовое предложение № 22 от 02.07.2026                  </t>
  </si>
  <si>
    <t>Ценовое предложение №23          от 0207.2026</t>
  </si>
  <si>
    <t>Техническое обслуживание и ремонт  автобуса
 ПАЗ 320608-110-70  (48 тыс.км) согласно регламента</t>
  </si>
  <si>
    <t xml:space="preserve">   на оказание услуг  по техническому  обслуживанию  и ремонту автобуса  ПАЗ 320608-110-70  (48 тыс.км)  согласно регламента для нужд ГБОУ № 604 Пушкинского района Санкт-Петербурга в 2026 году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</si>
</sst>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</font>
    <font>
      <b/>
      <sz val="11"/>
      <color indexed="2"/>
      <name val="Calibri"/>
    </font>
    <font>
      <sz val="12"/>
      <name val="Times New Roman"/>
    </font>
    <font>
      <b/>
      <sz val="12"/>
      <name val="Times New Roman"/>
    </font>
    <font>
      <sz val="12"/>
      <name val="Calibri"/>
    </font>
    <font>
      <sz val="10"/>
      <name val="Calibri"/>
    </font>
    <font>
      <b/>
      <sz val="11"/>
      <name val="Calibri"/>
    </font>
    <font>
      <sz val="11"/>
      <color theme="1"/>
      <name val="Calibri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54">
    <xf numFmtId="0" fontId="0" fillId="0" borderId="0" xfId="0"/>
    <xf numFmtId="49" fontId="0" fillId="0" borderId="0" xfId="0" applyNumberFormat="1" applyProtection="1"/>
    <xf numFmtId="0" fontId="0" fillId="0" borderId="0" xfId="0" applyProtection="1"/>
    <xf numFmtId="0" fontId="1" fillId="0" borderId="0" xfId="0" applyFont="1" applyProtection="1"/>
    <xf numFmtId="0" fontId="2" fillId="0" borderId="0" xfId="0" applyFont="1" applyAlignment="1" applyProtection="1">
      <alignment horizontal="left" vertical="center" wrapText="1"/>
    </xf>
    <xf numFmtId="49" fontId="2" fillId="0" borderId="0" xfId="0" applyNumberFormat="1" applyFont="1" applyAlignment="1" applyProtection="1">
      <alignment horizontal="left" vertical="center" wrapText="1"/>
    </xf>
    <xf numFmtId="0" fontId="3" fillId="0" borderId="0" xfId="0" applyFont="1" applyProtection="1"/>
    <xf numFmtId="0" fontId="4" fillId="0" borderId="0" xfId="0" applyFont="1" applyProtection="1"/>
    <xf numFmtId="0" fontId="3" fillId="0" borderId="0" xfId="0" applyFont="1" applyAlignment="1" applyProtection="1">
      <alignment horizontal="left"/>
    </xf>
    <xf numFmtId="0" fontId="4" fillId="0" borderId="0" xfId="0" applyFont="1" applyAlignment="1" applyProtection="1">
      <alignment horizontal="left"/>
    </xf>
    <xf numFmtId="0" fontId="2" fillId="0" borderId="0" xfId="0" applyFont="1" applyProtection="1"/>
    <xf numFmtId="0" fontId="2" fillId="0" borderId="0" xfId="0" applyFont="1" applyAlignment="1" applyProtection="1">
      <alignment horizontal="left"/>
    </xf>
    <xf numFmtId="0" fontId="4" fillId="0" borderId="0" xfId="0" applyFont="1" applyAlignment="1" applyProtection="1">
      <alignment wrapText="1"/>
    </xf>
    <xf numFmtId="49" fontId="4" fillId="0" borderId="0" xfId="0" applyNumberFormat="1" applyFont="1" applyProtection="1"/>
    <xf numFmtId="0" fontId="5" fillId="0" borderId="0" xfId="0" applyFont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 shrinkToFit="1"/>
    </xf>
    <xf numFmtId="4" fontId="2" fillId="2" borderId="1" xfId="0" applyNumberFormat="1" applyFont="1" applyFill="1" applyBorder="1" applyAlignment="1" applyProtection="1">
      <alignment horizontal="center" vertical="center" shrinkToFit="1"/>
    </xf>
    <xf numFmtId="4" fontId="2" fillId="2" borderId="2" xfId="0" applyNumberFormat="1" applyFont="1" applyFill="1" applyBorder="1" applyAlignment="1" applyProtection="1">
      <alignment horizontal="center" vertical="center" wrapText="1"/>
    </xf>
    <xf numFmtId="4" fontId="2" fillId="2" borderId="5" xfId="0" applyNumberFormat="1" applyFont="1" applyFill="1" applyBorder="1" applyAlignment="1" applyProtection="1">
      <alignment horizontal="center" vertical="center" shrinkToFit="1"/>
    </xf>
    <xf numFmtId="0" fontId="5" fillId="0" borderId="0" xfId="0" applyFont="1" applyProtection="1"/>
    <xf numFmtId="49" fontId="2" fillId="0" borderId="1" xfId="0" applyNumberFormat="1" applyFont="1" applyBorder="1" applyAlignment="1" applyProtection="1">
      <alignment horizontal="center" vertical="top" wrapText="1"/>
    </xf>
    <xf numFmtId="4" fontId="3" fillId="2" borderId="2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8" fillId="0" borderId="0" xfId="0" applyFont="1" applyProtection="1"/>
    <xf numFmtId="49" fontId="9" fillId="0" borderId="1" xfId="0" applyNumberFormat="1" applyFont="1" applyBorder="1" applyAlignment="1" applyProtection="1">
      <alignment horizontal="center" vertical="top" wrapText="1"/>
    </xf>
    <xf numFmtId="0" fontId="9" fillId="0" borderId="1" xfId="0" applyFont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</xf>
    <xf numFmtId="49" fontId="9" fillId="0" borderId="3" xfId="0" applyNumberFormat="1" applyFont="1" applyBorder="1" applyAlignment="1" applyProtection="1">
      <alignment horizontal="center" vertical="center" shrinkToFit="1"/>
    </xf>
    <xf numFmtId="0" fontId="9" fillId="0" borderId="4" xfId="0" applyFont="1" applyBorder="1" applyAlignment="1" applyProtection="1">
      <alignment horizontal="center" vertical="center" shrinkToFit="1"/>
    </xf>
    <xf numFmtId="0" fontId="9" fillId="0" borderId="4" xfId="0" applyFont="1" applyBorder="1" applyAlignment="1" applyProtection="1">
      <alignment horizontal="center" vertical="center" wrapText="1"/>
    </xf>
    <xf numFmtId="49" fontId="9" fillId="0" borderId="1" xfId="0" applyNumberFormat="1" applyFont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49" fontId="9" fillId="2" borderId="1" xfId="0" applyNumberFormat="1" applyFont="1" applyFill="1" applyBorder="1" applyAlignment="1" applyProtection="1">
      <alignment horizontal="center" vertical="center" shrinkToFit="1"/>
    </xf>
    <xf numFmtId="4" fontId="9" fillId="2" borderId="1" xfId="0" applyNumberFormat="1" applyFont="1" applyFill="1" applyBorder="1" applyAlignment="1" applyProtection="1">
      <alignment horizontal="center" vertical="center" shrinkToFit="1"/>
    </xf>
    <xf numFmtId="4" fontId="9" fillId="2" borderId="2" xfId="0" applyNumberFormat="1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left" vertical="center" wrapText="1"/>
    </xf>
    <xf numFmtId="0" fontId="3" fillId="2" borderId="7" xfId="0" applyFont="1" applyFill="1" applyBorder="1" applyAlignment="1" applyProtection="1">
      <alignment horizontal="left" vertical="center" wrapText="1"/>
    </xf>
    <xf numFmtId="0" fontId="3" fillId="2" borderId="8" xfId="0" applyFont="1" applyFill="1" applyBorder="1" applyAlignment="1" applyProtection="1">
      <alignment horizontal="left" vertical="center" wrapText="1"/>
    </xf>
    <xf numFmtId="0" fontId="2" fillId="0" borderId="9" xfId="0" applyFont="1" applyBorder="1" applyAlignment="1" applyProtection="1">
      <alignment horizontal="center" vertical="top" wrapText="1"/>
    </xf>
    <xf numFmtId="0" fontId="2" fillId="0" borderId="0" xfId="0" applyFont="1" applyAlignment="1" applyProtection="1">
      <alignment horizontal="center"/>
    </xf>
    <xf numFmtId="14" fontId="4" fillId="0" borderId="0" xfId="0" applyNumberFormat="1" applyFont="1" applyAlignment="1" applyProtection="1">
      <alignment horizontal="left"/>
    </xf>
    <xf numFmtId="0" fontId="9" fillId="0" borderId="1" xfId="0" applyFont="1" applyBorder="1" applyAlignment="1" applyProtection="1">
      <alignment horizontal="center" vertical="center" wrapText="1"/>
    </xf>
    <xf numFmtId="49" fontId="9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center" wrapText="1"/>
    </xf>
    <xf numFmtId="0" fontId="8" fillId="0" borderId="0" xfId="0" applyFont="1" applyProtection="1"/>
    <xf numFmtId="0" fontId="2" fillId="0" borderId="0" xfId="0" applyFont="1" applyProtection="1"/>
    <xf numFmtId="49" fontId="2" fillId="0" borderId="0" xfId="0" applyNumberFormat="1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center" wrapText="1"/>
    </xf>
    <xf numFmtId="0" fontId="3" fillId="0" borderId="0" xfId="0" applyFont="1" applyAlignment="1" applyProtection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29</xdr:row>
      <xdr:rowOff>581023</xdr:rowOff>
    </xdr:from>
    <xdr:to>
      <xdr:col>1</xdr:col>
      <xdr:colOff>413638</xdr:colOff>
      <xdr:row>29</xdr:row>
      <xdr:rowOff>581023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25160" y="5324400"/>
          <a:ext cx="280440" cy="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2"/>
  <sheetViews>
    <sheetView tabSelected="1" workbookViewId="0">
      <selection activeCell="B19" sqref="B19"/>
    </sheetView>
  </sheetViews>
  <sheetFormatPr defaultColWidth="8.7109375" defaultRowHeight="15" x14ac:dyDescent="0.25"/>
  <cols>
    <col min="1" max="1" width="4.140625" style="1" customWidth="1"/>
    <col min="2" max="2" width="21" style="2" customWidth="1"/>
    <col min="3" max="3" width="14.7109375" style="2" customWidth="1"/>
    <col min="4" max="4" width="6.140625" style="2" customWidth="1"/>
    <col min="5" max="5" width="6.5703125" style="1" customWidth="1"/>
    <col min="6" max="6" width="12" style="2" customWidth="1"/>
    <col min="7" max="7" width="13" style="2" customWidth="1"/>
    <col min="8" max="8" width="12.5703125" style="2" customWidth="1"/>
    <col min="9" max="10" width="11.85546875" style="2" customWidth="1"/>
    <col min="11" max="11" width="8.28515625" style="2" customWidth="1"/>
    <col min="12" max="12" width="12.85546875" style="2" customWidth="1"/>
    <col min="13" max="13" width="10.42578125" style="2" customWidth="1"/>
    <col min="14" max="14" width="11" style="2" customWidth="1"/>
    <col min="15" max="15" width="11.42578125" style="2" customWidth="1"/>
    <col min="16" max="16" width="11.5703125" style="2" customWidth="1"/>
    <col min="17" max="18" width="9.140625" style="2" customWidth="1"/>
  </cols>
  <sheetData>
    <row r="1" spans="1:18" x14ac:dyDescent="0.25">
      <c r="B1" s="3"/>
    </row>
    <row r="2" spans="1:18" ht="15.75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"/>
      <c r="P2" s="4"/>
    </row>
    <row r="3" spans="1:18" ht="15.75" x14ac:dyDescent="0.25">
      <c r="A3" s="5"/>
      <c r="B3" s="6" t="s">
        <v>0</v>
      </c>
      <c r="C3" s="7"/>
      <c r="D3" s="7"/>
      <c r="E3" s="5"/>
      <c r="F3" s="4"/>
      <c r="G3" s="4"/>
      <c r="H3" s="4"/>
      <c r="I3" s="4"/>
      <c r="J3" s="4"/>
      <c r="M3" s="8" t="s">
        <v>1</v>
      </c>
      <c r="N3" s="9"/>
      <c r="O3" s="9"/>
      <c r="P3" s="7"/>
    </row>
    <row r="4" spans="1:18" ht="15.75" x14ac:dyDescent="0.25">
      <c r="A4" s="5"/>
      <c r="B4" s="48" t="s">
        <v>40</v>
      </c>
      <c r="C4" s="49"/>
      <c r="D4" s="49"/>
      <c r="E4" s="49"/>
      <c r="F4" s="49"/>
      <c r="G4" s="4"/>
      <c r="H4" s="4"/>
      <c r="I4" s="4"/>
      <c r="J4" s="4"/>
      <c r="M4" s="11" t="s">
        <v>41</v>
      </c>
      <c r="N4" s="9"/>
      <c r="O4" s="9"/>
      <c r="P4" s="7"/>
    </row>
    <row r="5" spans="1:18" ht="15.75" x14ac:dyDescent="0.25">
      <c r="A5" s="5"/>
      <c r="B5" s="10" t="s">
        <v>2</v>
      </c>
      <c r="C5" s="7"/>
      <c r="D5" s="7"/>
      <c r="E5" s="5"/>
      <c r="F5" s="4"/>
      <c r="G5" s="4"/>
      <c r="H5" s="4"/>
      <c r="I5" s="4"/>
      <c r="J5" s="4"/>
      <c r="M5" s="11" t="s">
        <v>2</v>
      </c>
      <c r="N5" s="9"/>
      <c r="O5" s="9"/>
      <c r="P5" s="7"/>
    </row>
    <row r="6" spans="1:18" ht="1.5" customHeight="1" x14ac:dyDescent="0.25">
      <c r="A6" s="5"/>
      <c r="B6" s="10"/>
      <c r="C6" s="7"/>
      <c r="D6" s="7"/>
      <c r="E6" s="5"/>
      <c r="F6" s="4"/>
      <c r="G6" s="4"/>
      <c r="H6" s="4"/>
      <c r="I6" s="4"/>
      <c r="J6" s="4"/>
      <c r="M6" s="11"/>
      <c r="N6" s="9"/>
      <c r="O6" s="9"/>
      <c r="P6" s="7"/>
    </row>
    <row r="7" spans="1:18" ht="32.25" customHeight="1" x14ac:dyDescent="0.25">
      <c r="A7" s="5"/>
      <c r="B7" s="26" t="s">
        <v>39</v>
      </c>
      <c r="C7" s="7"/>
      <c r="D7" s="7"/>
      <c r="E7" s="5"/>
      <c r="F7" s="4"/>
      <c r="G7" s="4"/>
      <c r="H7" s="4"/>
      <c r="I7" s="4"/>
      <c r="J7" s="4"/>
      <c r="M7" s="11" t="s">
        <v>42</v>
      </c>
      <c r="N7" s="9"/>
      <c r="O7" s="9"/>
      <c r="P7" s="7"/>
    </row>
    <row r="8" spans="1:18" ht="21" customHeight="1" x14ac:dyDescent="0.25">
      <c r="A8" s="5"/>
      <c r="B8" s="10" t="s">
        <v>44</v>
      </c>
      <c r="C8" s="7"/>
      <c r="D8" s="7"/>
      <c r="E8" s="5"/>
      <c r="F8" s="4"/>
      <c r="G8" s="4"/>
      <c r="H8" s="4"/>
      <c r="I8" s="4"/>
      <c r="J8" s="4"/>
      <c r="M8" s="11" t="s">
        <v>45</v>
      </c>
      <c r="N8" s="9"/>
      <c r="O8" s="9"/>
      <c r="P8" s="7"/>
    </row>
    <row r="9" spans="1:18" ht="46.5" customHeight="1" x14ac:dyDescent="0.25">
      <c r="A9" s="5"/>
      <c r="B9" s="4"/>
      <c r="C9" s="4"/>
      <c r="D9" s="4"/>
      <c r="E9" s="5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8" ht="27" customHeight="1" x14ac:dyDescent="0.25">
      <c r="A10" s="50" t="s">
        <v>3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</row>
    <row r="11" spans="1:18" ht="15.75" x14ac:dyDescent="0.25">
      <c r="A11" s="51" t="s">
        <v>4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</row>
    <row r="12" spans="1:18" ht="33" customHeight="1" x14ac:dyDescent="0.25">
      <c r="A12" s="52" t="s">
        <v>50</v>
      </c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12"/>
      <c r="R12" s="12"/>
    </row>
    <row r="13" spans="1:18" ht="12.75" customHeight="1" x14ac:dyDescent="0.25">
      <c r="A13" s="13"/>
      <c r="B13" s="7"/>
      <c r="C13" s="7"/>
      <c r="D13" s="7"/>
      <c r="E13" s="13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8" s="14" customFormat="1" ht="9" customHeight="1" x14ac:dyDescent="0.25">
      <c r="A14" s="46" t="s">
        <v>5</v>
      </c>
      <c r="B14" s="45" t="s">
        <v>6</v>
      </c>
      <c r="C14" s="45" t="s">
        <v>7</v>
      </c>
      <c r="D14" s="45" t="s">
        <v>8</v>
      </c>
      <c r="E14" s="46" t="s">
        <v>9</v>
      </c>
      <c r="F14" s="45" t="s">
        <v>10</v>
      </c>
      <c r="G14" s="45"/>
      <c r="H14" s="45"/>
      <c r="I14" s="45"/>
      <c r="J14" s="45"/>
      <c r="K14" s="45" t="s">
        <v>11</v>
      </c>
      <c r="L14" s="45" t="s">
        <v>12</v>
      </c>
      <c r="M14" s="45" t="s">
        <v>13</v>
      </c>
      <c r="N14" s="45" t="s">
        <v>14</v>
      </c>
      <c r="O14" s="45" t="s">
        <v>15</v>
      </c>
      <c r="P14" s="45" t="s">
        <v>16</v>
      </c>
    </row>
    <row r="15" spans="1:18" s="14" customFormat="1" ht="6.75" customHeight="1" x14ac:dyDescent="0.25">
      <c r="A15" s="46"/>
      <c r="B15" s="45"/>
      <c r="C15" s="45"/>
      <c r="D15" s="45"/>
      <c r="E15" s="46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</row>
    <row r="16" spans="1:18" s="14" customFormat="1" ht="14.25" customHeight="1" x14ac:dyDescent="0.25">
      <c r="A16" s="46"/>
      <c r="B16" s="45"/>
      <c r="C16" s="45"/>
      <c r="D16" s="45"/>
      <c r="E16" s="46"/>
      <c r="F16" s="45" t="s">
        <v>46</v>
      </c>
      <c r="G16" s="45" t="s">
        <v>47</v>
      </c>
      <c r="H16" s="45" t="s">
        <v>48</v>
      </c>
      <c r="I16" s="45" t="s">
        <v>17</v>
      </c>
      <c r="J16" s="45" t="s">
        <v>17</v>
      </c>
      <c r="K16" s="45"/>
      <c r="L16" s="45"/>
      <c r="M16" s="45"/>
      <c r="N16" s="45"/>
      <c r="O16" s="45"/>
      <c r="P16" s="45"/>
    </row>
    <row r="17" spans="1:16" s="14" customFormat="1" ht="54" customHeight="1" x14ac:dyDescent="0.25">
      <c r="A17" s="46"/>
      <c r="B17" s="45"/>
      <c r="C17" s="45"/>
      <c r="D17" s="45"/>
      <c r="E17" s="46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</row>
    <row r="18" spans="1:16" x14ac:dyDescent="0.25">
      <c r="A18" s="27">
        <v>1</v>
      </c>
      <c r="B18" s="28">
        <v>2</v>
      </c>
      <c r="C18" s="29">
        <v>3</v>
      </c>
      <c r="D18" s="28">
        <v>4</v>
      </c>
      <c r="E18" s="30">
        <v>5</v>
      </c>
      <c r="F18" s="31">
        <v>6</v>
      </c>
      <c r="G18" s="31">
        <v>7</v>
      </c>
      <c r="H18" s="31">
        <v>8</v>
      </c>
      <c r="I18" s="32">
        <v>9</v>
      </c>
      <c r="J18" s="31">
        <v>10</v>
      </c>
      <c r="K18" s="29">
        <v>11</v>
      </c>
      <c r="L18" s="29">
        <v>12</v>
      </c>
      <c r="M18" s="29">
        <v>13</v>
      </c>
      <c r="N18" s="29">
        <v>14</v>
      </c>
      <c r="O18" s="29">
        <v>15</v>
      </c>
      <c r="P18" s="29">
        <v>16</v>
      </c>
    </row>
    <row r="19" spans="1:16" ht="81" customHeight="1" x14ac:dyDescent="0.25">
      <c r="A19" s="33" t="s">
        <v>18</v>
      </c>
      <c r="B19" s="34" t="s">
        <v>49</v>
      </c>
      <c r="C19" s="35" t="s">
        <v>19</v>
      </c>
      <c r="D19" s="34" t="s">
        <v>20</v>
      </c>
      <c r="E19" s="36" t="s">
        <v>21</v>
      </c>
      <c r="F19" s="37">
        <v>184815</v>
      </c>
      <c r="G19" s="37">
        <v>172734</v>
      </c>
      <c r="H19" s="37">
        <v>150144</v>
      </c>
      <c r="I19" s="34"/>
      <c r="J19" s="34" t="s">
        <v>22</v>
      </c>
      <c r="K19" s="37">
        <v>150144</v>
      </c>
      <c r="L19" s="38" t="str">
        <f t="shared" ref="L19" si="0">$N$19</f>
        <v>­</v>
      </c>
      <c r="M19" s="38" t="s">
        <v>23</v>
      </c>
      <c r="N19" s="35" t="str">
        <f t="shared" ref="N19:N28" si="1">J19</f>
        <v>­</v>
      </c>
      <c r="O19" s="37">
        <f>K19</f>
        <v>150144</v>
      </c>
      <c r="P19" s="38">
        <f>O19</f>
        <v>150144</v>
      </c>
    </row>
    <row r="20" spans="1:16" ht="42" hidden="1" customHeight="1" x14ac:dyDescent="0.25">
      <c r="A20" s="15" t="s">
        <v>24</v>
      </c>
      <c r="B20" s="16"/>
      <c r="C20" s="17"/>
      <c r="D20" s="16" t="s">
        <v>25</v>
      </c>
      <c r="E20" s="18"/>
      <c r="F20" s="19"/>
      <c r="G20" s="19"/>
      <c r="H20" s="19"/>
      <c r="I20" s="16" t="s">
        <v>22</v>
      </c>
      <c r="J20" s="16" t="s">
        <v>22</v>
      </c>
      <c r="K20" s="19"/>
      <c r="L20" s="20" t="str">
        <f t="shared" ref="L20:L27" si="2">$N$19</f>
        <v>­</v>
      </c>
      <c r="M20" s="20" t="str">
        <f t="shared" ref="M20:M27" si="3">$N$19</f>
        <v>­</v>
      </c>
      <c r="N20" s="17" t="str">
        <f t="shared" si="1"/>
        <v>­</v>
      </c>
      <c r="O20" s="19"/>
      <c r="P20" s="20">
        <f t="shared" ref="P20:P28" si="4">SUM(O20*E20)</f>
        <v>0</v>
      </c>
    </row>
    <row r="21" spans="1:16" ht="42" hidden="1" customHeight="1" x14ac:dyDescent="0.25">
      <c r="A21" s="15" t="s">
        <v>26</v>
      </c>
      <c r="B21" s="16"/>
      <c r="C21" s="17"/>
      <c r="D21" s="16" t="s">
        <v>25</v>
      </c>
      <c r="E21" s="18"/>
      <c r="F21" s="19"/>
      <c r="G21" s="19"/>
      <c r="H21" s="19"/>
      <c r="I21" s="16" t="s">
        <v>22</v>
      </c>
      <c r="J21" s="16" t="s">
        <v>22</v>
      </c>
      <c r="K21" s="19"/>
      <c r="L21" s="20" t="str">
        <f t="shared" si="2"/>
        <v>­</v>
      </c>
      <c r="M21" s="20" t="str">
        <f t="shared" si="3"/>
        <v>­</v>
      </c>
      <c r="N21" s="17" t="str">
        <f t="shared" si="1"/>
        <v>­</v>
      </c>
      <c r="O21" s="19"/>
      <c r="P21" s="20">
        <f t="shared" si="4"/>
        <v>0</v>
      </c>
    </row>
    <row r="22" spans="1:16" ht="42" hidden="1" customHeight="1" x14ac:dyDescent="0.25">
      <c r="A22" s="15" t="s">
        <v>27</v>
      </c>
      <c r="B22" s="16"/>
      <c r="C22" s="17"/>
      <c r="D22" s="16" t="s">
        <v>28</v>
      </c>
      <c r="E22" s="18"/>
      <c r="F22" s="19"/>
      <c r="G22" s="19"/>
      <c r="H22" s="19"/>
      <c r="I22" s="16" t="s">
        <v>22</v>
      </c>
      <c r="J22" s="16" t="s">
        <v>22</v>
      </c>
      <c r="K22" s="19"/>
      <c r="L22" s="20" t="str">
        <f t="shared" si="2"/>
        <v>­</v>
      </c>
      <c r="M22" s="20" t="str">
        <f t="shared" si="3"/>
        <v>­</v>
      </c>
      <c r="N22" s="17" t="str">
        <f t="shared" si="1"/>
        <v>­</v>
      </c>
      <c r="O22" s="19"/>
      <c r="P22" s="20">
        <f t="shared" si="4"/>
        <v>0</v>
      </c>
    </row>
    <row r="23" spans="1:16" ht="42" hidden="1" customHeight="1" x14ac:dyDescent="0.25">
      <c r="A23" s="15" t="s">
        <v>29</v>
      </c>
      <c r="B23" s="16"/>
      <c r="C23" s="17"/>
      <c r="D23" s="16" t="s">
        <v>30</v>
      </c>
      <c r="E23" s="18"/>
      <c r="F23" s="19"/>
      <c r="G23" s="19"/>
      <c r="H23" s="19"/>
      <c r="I23" s="16" t="s">
        <v>22</v>
      </c>
      <c r="J23" s="16" t="s">
        <v>22</v>
      </c>
      <c r="K23" s="19"/>
      <c r="L23" s="20" t="str">
        <f t="shared" si="2"/>
        <v>­</v>
      </c>
      <c r="M23" s="20" t="str">
        <f t="shared" si="3"/>
        <v>­</v>
      </c>
      <c r="N23" s="17" t="str">
        <f t="shared" si="1"/>
        <v>­</v>
      </c>
      <c r="O23" s="19"/>
      <c r="P23" s="20">
        <f t="shared" si="4"/>
        <v>0</v>
      </c>
    </row>
    <row r="24" spans="1:16" ht="42" hidden="1" customHeight="1" x14ac:dyDescent="0.25">
      <c r="A24" s="15" t="s">
        <v>31</v>
      </c>
      <c r="B24" s="16"/>
      <c r="C24" s="17"/>
      <c r="D24" s="16" t="s">
        <v>32</v>
      </c>
      <c r="E24" s="18"/>
      <c r="F24" s="19"/>
      <c r="G24" s="19"/>
      <c r="H24" s="19"/>
      <c r="I24" s="16" t="s">
        <v>22</v>
      </c>
      <c r="J24" s="16" t="s">
        <v>22</v>
      </c>
      <c r="K24" s="19"/>
      <c r="L24" s="20" t="str">
        <f t="shared" si="2"/>
        <v>­</v>
      </c>
      <c r="M24" s="20" t="str">
        <f t="shared" si="3"/>
        <v>­</v>
      </c>
      <c r="N24" s="17" t="str">
        <f t="shared" si="1"/>
        <v>­</v>
      </c>
      <c r="O24" s="19"/>
      <c r="P24" s="20">
        <f t="shared" si="4"/>
        <v>0</v>
      </c>
    </row>
    <row r="25" spans="1:16" ht="42" hidden="1" customHeight="1" x14ac:dyDescent="0.25">
      <c r="A25" s="15" t="s">
        <v>33</v>
      </c>
      <c r="B25" s="16"/>
      <c r="C25" s="17"/>
      <c r="D25" s="16" t="s">
        <v>30</v>
      </c>
      <c r="E25" s="18"/>
      <c r="F25" s="19"/>
      <c r="G25" s="19"/>
      <c r="H25" s="19"/>
      <c r="I25" s="16" t="s">
        <v>22</v>
      </c>
      <c r="J25" s="16" t="s">
        <v>22</v>
      </c>
      <c r="K25" s="19"/>
      <c r="L25" s="20" t="str">
        <f t="shared" si="2"/>
        <v>­</v>
      </c>
      <c r="M25" s="20" t="str">
        <f t="shared" si="3"/>
        <v>­</v>
      </c>
      <c r="N25" s="17" t="str">
        <f t="shared" si="1"/>
        <v>­</v>
      </c>
      <c r="O25" s="19"/>
      <c r="P25" s="20">
        <f t="shared" si="4"/>
        <v>0</v>
      </c>
    </row>
    <row r="26" spans="1:16" ht="42" hidden="1" customHeight="1" x14ac:dyDescent="0.25">
      <c r="A26" s="15" t="s">
        <v>34</v>
      </c>
      <c r="B26" s="16"/>
      <c r="C26" s="17"/>
      <c r="D26" s="16" t="s">
        <v>30</v>
      </c>
      <c r="E26" s="18"/>
      <c r="F26" s="19"/>
      <c r="G26" s="21"/>
      <c r="H26" s="19"/>
      <c r="I26" s="16" t="s">
        <v>22</v>
      </c>
      <c r="J26" s="16" t="s">
        <v>22</v>
      </c>
      <c r="K26" s="21"/>
      <c r="L26" s="20" t="str">
        <f t="shared" si="2"/>
        <v>­</v>
      </c>
      <c r="M26" s="20" t="str">
        <f t="shared" si="3"/>
        <v>­</v>
      </c>
      <c r="N26" s="17" t="str">
        <f t="shared" si="1"/>
        <v>­</v>
      </c>
      <c r="O26" s="21"/>
      <c r="P26" s="20">
        <f t="shared" si="4"/>
        <v>0</v>
      </c>
    </row>
    <row r="27" spans="1:16" s="22" customFormat="1" ht="65.25" hidden="1" customHeight="1" x14ac:dyDescent="0.2">
      <c r="A27" s="15" t="s">
        <v>35</v>
      </c>
      <c r="B27" s="16"/>
      <c r="C27" s="17"/>
      <c r="D27" s="16" t="s">
        <v>32</v>
      </c>
      <c r="E27" s="18"/>
      <c r="F27" s="19"/>
      <c r="G27" s="19"/>
      <c r="H27" s="19"/>
      <c r="I27" s="16" t="s">
        <v>22</v>
      </c>
      <c r="J27" s="16" t="s">
        <v>22</v>
      </c>
      <c r="K27" s="19"/>
      <c r="L27" s="20" t="str">
        <f t="shared" si="2"/>
        <v>­</v>
      </c>
      <c r="M27" s="20" t="str">
        <f t="shared" si="3"/>
        <v>­</v>
      </c>
      <c r="N27" s="20" t="str">
        <f t="shared" si="1"/>
        <v>­</v>
      </c>
      <c r="O27" s="19"/>
      <c r="P27" s="20">
        <f t="shared" si="4"/>
        <v>0</v>
      </c>
    </row>
    <row r="28" spans="1:16" s="22" customFormat="1" ht="42" hidden="1" customHeight="1" x14ac:dyDescent="0.2">
      <c r="A28" s="23" t="s">
        <v>36</v>
      </c>
      <c r="B28" s="16"/>
      <c r="C28" s="17"/>
      <c r="D28" s="16"/>
      <c r="E28" s="18"/>
      <c r="F28" s="19"/>
      <c r="G28" s="19"/>
      <c r="H28" s="19"/>
      <c r="I28" s="16" t="s">
        <v>22</v>
      </c>
      <c r="J28" s="16" t="s">
        <v>22</v>
      </c>
      <c r="K28" s="24"/>
      <c r="L28" s="20"/>
      <c r="M28" s="20"/>
      <c r="N28" s="20" t="str">
        <f t="shared" si="1"/>
        <v>­</v>
      </c>
      <c r="O28" s="20"/>
      <c r="P28" s="20">
        <f t="shared" si="4"/>
        <v>0</v>
      </c>
    </row>
    <row r="29" spans="1:16" s="25" customFormat="1" ht="27.75" customHeight="1" x14ac:dyDescent="0.25">
      <c r="A29" s="39" t="s">
        <v>37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1"/>
      <c r="P29" s="24">
        <f>P19</f>
        <v>150144</v>
      </c>
    </row>
    <row r="30" spans="1:16" ht="93" customHeight="1" x14ac:dyDescent="0.25">
      <c r="A30" s="42" t="s">
        <v>43</v>
      </c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</row>
    <row r="31" spans="1:16" ht="33" customHeight="1" x14ac:dyDescent="0.25">
      <c r="A31" s="43" t="s">
        <v>38</v>
      </c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</row>
    <row r="32" spans="1:16" ht="15" customHeight="1" x14ac:dyDescent="0.25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</row>
  </sheetData>
  <mergeCells count="26">
    <mergeCell ref="A2:N2"/>
    <mergeCell ref="B4:F4"/>
    <mergeCell ref="A10:P10"/>
    <mergeCell ref="A11:P11"/>
    <mergeCell ref="A12:P12"/>
    <mergeCell ref="A14:A17"/>
    <mergeCell ref="B14:B17"/>
    <mergeCell ref="C14:C17"/>
    <mergeCell ref="D14:D17"/>
    <mergeCell ref="E14:E17"/>
    <mergeCell ref="A29:O29"/>
    <mergeCell ref="A30:P30"/>
    <mergeCell ref="A31:P31"/>
    <mergeCell ref="A32:P32"/>
    <mergeCell ref="O14:O17"/>
    <mergeCell ref="P14:P17"/>
    <mergeCell ref="F16:F17"/>
    <mergeCell ref="G16:G17"/>
    <mergeCell ref="H16:H17"/>
    <mergeCell ref="I16:I17"/>
    <mergeCell ref="J16:J17"/>
    <mergeCell ref="F14:J15"/>
    <mergeCell ref="K14:K17"/>
    <mergeCell ref="L14:L17"/>
    <mergeCell ref="M14:M17"/>
    <mergeCell ref="N14:N17"/>
  </mergeCells>
  <pageMargins left="0.25" right="0.25" top="0.75" bottom="0.75" header="0.51181102362204689" footer="0.51181102362204689"/>
  <pageSetup paperSize="9" scale="80" firstPageNumber="2147483647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" sqref="C1"/>
    </sheetView>
  </sheetViews>
  <sheetFormatPr defaultRowHeight="15" x14ac:dyDescent="0.25"/>
  <cols>
    <col min="3" max="3" width="9.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ТО автобуса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User17</cp:lastModifiedBy>
  <cp:revision>12</cp:revision>
  <cp:lastPrinted>2026-07-03T06:23:00Z</cp:lastPrinted>
  <dcterms:created xsi:type="dcterms:W3CDTF">2006-09-16T00:00:00Z</dcterms:created>
  <dcterms:modified xsi:type="dcterms:W3CDTF">2026-07-08T08:15:29Z</dcterms:modified>
  <dc:language>ru-RU</dc:language>
</cp:coreProperties>
</file>