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64011"/>
  <bookViews>
    <workbookView xWindow="0" yWindow="0" windowWidth="28800" windowHeight="12330"/>
  </bookViews>
  <sheets>
    <sheet name="Лист1" sheetId="1" r:id="rId1"/>
  </sheets>
  <calcPr calcId="162913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10" i="1" l="1"/>
  <c r="H10" i="1" l="1"/>
  <c r="K10" i="1"/>
  <c r="L10" i="1"/>
  <c r="N11" i="1" l="1"/>
  <c r="M10" i="1"/>
</calcChain>
</file>

<file path=xl/sharedStrings.xml><?xml version="1.0" encoding="utf-8"?>
<sst xmlns="http://schemas.openxmlformats.org/spreadsheetml/2006/main" count="27" uniqueCount="26">
  <si>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</si>
  <si>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</si>
  <si>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</si>
  <si>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</si>
  <si>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</si>
  <si>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</si>
  <si>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</si>
  <si>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</si>
  <si>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</si>
  <si>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</si>
  <si>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</si>
  <si>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</si>
  <si>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</si>
  <si>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</si>
  <si>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</si>
  <si>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</si>
  <si>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</si>
  <si>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</si>
  <si>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 xml:space="preserve"> тыс. руб. </t>
  </si>
  <si>
    <t>14=8*9/10</t>
  </si>
  <si>
    <t xml:space="preserve">V - коэф-нт вариации </t>
  </si>
  <si>
    <t>Заказчиком было направлены запросы о предоставлении ценовой информации 5-ти исполнителям,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</si>
  <si>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 xml:space="preserve"> - </t>
  </si>
  <si>
    <t>Ответы на запрос получены от 3 исполнителей.</t>
  </si>
  <si>
    <t>n - кол-во значений, используемых в расчете</t>
  </si>
  <si>
    <t>Обучение по программе дополнительного профессионального образования повышение квалификации: «Устройство и техническая эксплуатация тепловых энергоустановок»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</si>
</sst>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3" fillId="0" borderId="0" xfId="0" applyFont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10" fontId="6" fillId="0" borderId="1" xfId="0" applyNumberFormat="1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4" fontId="4" fillId="2" borderId="1" xfId="0" applyNumberFormat="1" applyFont="1" applyFill="1" applyBorder="1" applyAlignment="1">
      <alignment horizontal="right" vertical="center" wrapText="1"/>
    </xf>
    <xf numFmtId="0" fontId="1" fillId="0" borderId="0" xfId="0" applyFont="1" applyBorder="1"/>
    <xf numFmtId="0" fontId="8" fillId="0" borderId="0" xfId="0" applyFont="1" applyBorder="1"/>
    <xf numFmtId="14" fontId="7" fillId="0" borderId="0" xfId="0" applyNumberFormat="1" applyFont="1"/>
    <xf numFmtId="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4" fontId="4" fillId="2" borderId="1" xfId="0" applyNumberFormat="1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7</xdr:row>
      <xdr:rowOff>152400</xdr:rowOff>
    </xdr:from>
    <xdr:to>
      <xdr:col>7</xdr:col>
      <xdr:colOff>752475</xdr:colOff>
      <xdr:row>7</xdr:row>
      <xdr:rowOff>819150</xdr:rowOff>
    </xdr:to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562600" y="1600200"/>
          <a:ext cx="69532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7</xdr:row>
      <xdr:rowOff>276225</xdr:rowOff>
    </xdr:from>
    <xdr:to>
      <xdr:col>13</xdr:col>
      <xdr:colOff>1000125</xdr:colOff>
      <xdr:row>7</xdr:row>
      <xdr:rowOff>828675</xdr:rowOff>
    </xdr:to>
    <xdr:pic>
      <xdr:nvPicPr>
        <xdr:cNvPr id="102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91775" y="17240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7</xdr:row>
      <xdr:rowOff>438150</xdr:rowOff>
    </xdr:from>
    <xdr:to>
      <xdr:col>11</xdr:col>
      <xdr:colOff>771525</xdr:colOff>
      <xdr:row>7</xdr:row>
      <xdr:rowOff>828675</xdr:rowOff>
    </xdr:to>
    <xdr:pic>
      <xdr:nvPicPr>
        <xdr:cNvPr id="1027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420100" y="1885950"/>
          <a:ext cx="7429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7</xdr:row>
      <xdr:rowOff>609600</xdr:rowOff>
    </xdr:from>
    <xdr:to>
      <xdr:col>12</xdr:col>
      <xdr:colOff>1009650</xdr:colOff>
      <xdr:row>7</xdr:row>
      <xdr:rowOff>923925</xdr:rowOff>
    </xdr:to>
    <xdr:pic>
      <xdr:nvPicPr>
        <xdr:cNvPr id="102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296400" y="2057400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8</xdr:row>
      <xdr:rowOff>104775</xdr:rowOff>
    </xdr:from>
    <xdr:to>
      <xdr:col>10</xdr:col>
      <xdr:colOff>542925</xdr:colOff>
      <xdr:row>9</xdr:row>
      <xdr:rowOff>3313</xdr:rowOff>
    </xdr:to>
    <xdr:pic>
      <xdr:nvPicPr>
        <xdr:cNvPr id="102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791450" y="2524125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6</xdr:row>
      <xdr:rowOff>28575</xdr:rowOff>
    </xdr:from>
    <xdr:to>
      <xdr:col>13</xdr:col>
      <xdr:colOff>514350</xdr:colOff>
      <xdr:row>6</xdr:row>
      <xdr:rowOff>266700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372725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10</xdr:row>
      <xdr:rowOff>38100</xdr:rowOff>
    </xdr:from>
    <xdr:to>
      <xdr:col>12</xdr:col>
      <xdr:colOff>962025</xdr:colOff>
      <xdr:row>10</xdr:row>
      <xdr:rowOff>304800</xdr:rowOff>
    </xdr:to>
    <xdr:pic>
      <xdr:nvPicPr>
        <xdr:cNvPr id="103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372600" y="214312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zoomScale="160" zoomScaleNormal="160" workbookViewId="0">
      <selection activeCell="J10" sqref="J10"/>
    </sheetView>
  </sheetViews>
  <sheetFormatPr defaultRowHeight="15" x14ac:dyDescent="0.25"/>
  <cols>
    <col min="1" max="1" width="10.28515625" customWidth="1"/>
    <col min="2" max="2" width="22.42578125" customWidth="1"/>
    <col min="3" max="3" width="10.42578125" customWidth="1"/>
    <col min="4" max="4" width="10.5703125" customWidth="1"/>
    <col min="5" max="5" width="11" customWidth="1"/>
    <col min="6" max="6" width="12" customWidth="1"/>
    <col min="8" max="8" width="12.5703125" customWidth="1"/>
    <col min="10" max="10" width="16.5703125" customWidth="1"/>
    <col min="11" max="11" width="12.42578125" customWidth="1"/>
    <col min="12" max="12" width="12.5703125" customWidth="1"/>
    <col min="13" max="13" width="16.5703125" customWidth="1"/>
    <col min="14" max="14" width="16" customWidth="1"/>
  </cols>
  <sheetData>
    <row r="1" spans="1:14" x14ac:dyDescent="0.25">
      <c r="L1" s="31"/>
      <c r="M1" s="31"/>
      <c r="N1" s="31"/>
    </row>
    <row r="2" spans="1:14" x14ac:dyDescent="0.25">
      <c r="A2" s="32" t="s">
        <v>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14" x14ac:dyDescent="0.25">
      <c r="A3" s="33" t="s">
        <v>1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</row>
    <row r="4" spans="1:14" ht="15.75" x14ac:dyDescent="0.25">
      <c r="A4" s="34" t="s">
        <v>21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</row>
    <row r="5" spans="1:14" ht="15.75" x14ac:dyDescent="0.25">
      <c r="A5" s="34" t="s">
        <v>23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</row>
    <row r="6" spans="1:1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4" ht="43.5" customHeight="1" x14ac:dyDescent="0.25">
      <c r="A7" s="35" t="s">
        <v>2</v>
      </c>
      <c r="B7" s="36" t="s">
        <v>3</v>
      </c>
      <c r="C7" s="36" t="s">
        <v>4</v>
      </c>
      <c r="D7" s="36"/>
      <c r="E7" s="36"/>
      <c r="F7" s="36"/>
      <c r="G7" s="36"/>
      <c r="H7" s="36"/>
      <c r="I7" s="36" t="s">
        <v>5</v>
      </c>
      <c r="J7" s="36" t="s">
        <v>24</v>
      </c>
      <c r="K7" s="37" t="s">
        <v>6</v>
      </c>
      <c r="L7" s="37"/>
      <c r="M7" s="37"/>
      <c r="N7" s="9" t="s">
        <v>18</v>
      </c>
    </row>
    <row r="8" spans="1:14" ht="76.5" x14ac:dyDescent="0.25">
      <c r="A8" s="35"/>
      <c r="B8" s="36"/>
      <c r="C8" s="15" t="s">
        <v>7</v>
      </c>
      <c r="D8" s="15" t="s">
        <v>8</v>
      </c>
      <c r="E8" s="15" t="s">
        <v>9</v>
      </c>
      <c r="F8" s="15" t="s">
        <v>10</v>
      </c>
      <c r="G8" s="15" t="s">
        <v>11</v>
      </c>
      <c r="H8" s="14"/>
      <c r="I8" s="36"/>
      <c r="J8" s="36"/>
      <c r="K8" s="16" t="s">
        <v>12</v>
      </c>
      <c r="L8" s="17" t="s">
        <v>13</v>
      </c>
      <c r="M8" s="17" t="s">
        <v>20</v>
      </c>
      <c r="N8" s="18"/>
    </row>
    <row r="9" spans="1:14" ht="27" x14ac:dyDescent="0.25">
      <c r="A9" s="3">
        <v>1</v>
      </c>
      <c r="B9" s="23">
        <v>2</v>
      </c>
      <c r="C9" s="23">
        <v>3</v>
      </c>
      <c r="D9" s="23">
        <v>4</v>
      </c>
      <c r="E9" s="23">
        <v>5</v>
      </c>
      <c r="F9" s="3">
        <v>6</v>
      </c>
      <c r="G9" s="3">
        <v>7</v>
      </c>
      <c r="H9" s="3" t="s">
        <v>14</v>
      </c>
      <c r="I9" s="19">
        <v>9</v>
      </c>
      <c r="J9" s="3" t="s">
        <v>15</v>
      </c>
      <c r="K9" s="19" t="s">
        <v>16</v>
      </c>
      <c r="L9" s="19">
        <v>12</v>
      </c>
      <c r="M9" s="19">
        <v>13</v>
      </c>
      <c r="N9" s="3" t="s">
        <v>19</v>
      </c>
    </row>
    <row r="10" spans="1:14" ht="114.75" x14ac:dyDescent="0.25">
      <c r="A10" s="25">
        <v>1</v>
      </c>
      <c r="B10" s="27" t="s">
        <v>25</v>
      </c>
      <c r="C10" s="26">
        <v>3250</v>
      </c>
      <c r="D10" s="20">
        <v>3000</v>
      </c>
      <c r="E10" s="20">
        <v>2500</v>
      </c>
      <c r="F10" s="3" t="s">
        <v>22</v>
      </c>
      <c r="G10" s="3" t="s">
        <v>22</v>
      </c>
      <c r="H10" s="13">
        <f t="shared" ref="H10" si="0">C10+D10+E10</f>
        <v>8750</v>
      </c>
      <c r="I10" s="24">
        <v>1</v>
      </c>
      <c r="J10" s="3">
        <v>3</v>
      </c>
      <c r="K10" s="4">
        <f t="shared" ref="K10" si="1">AVERAGE(C10:E10)</f>
        <v>2916.6666666666665</v>
      </c>
      <c r="L10" s="4">
        <f t="shared" ref="L10" si="2">STDEV(C10:G10)</f>
        <v>381.8813079129875</v>
      </c>
      <c r="M10" s="5">
        <f t="shared" ref="M10" si="3">L10/K10</f>
        <v>0.13093073414159573</v>
      </c>
      <c r="N10" s="6">
        <f>K10*I10</f>
        <v>2916.6666666666665</v>
      </c>
    </row>
    <row r="11" spans="1:14" ht="27" customHeight="1" x14ac:dyDescent="0.25">
      <c r="A11" s="29" t="s">
        <v>17</v>
      </c>
      <c r="B11" s="30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1"/>
      <c r="N11" s="22">
        <f>SUM(N10:N10)</f>
        <v>2916.6666666666665</v>
      </c>
    </row>
    <row r="12" spans="1:14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2"/>
      <c r="L12" s="1"/>
      <c r="M12" s="1"/>
      <c r="N12" s="2"/>
    </row>
    <row r="13" spans="1:14" x14ac:dyDescent="0.25">
      <c r="A13" s="7"/>
      <c r="B13" s="28"/>
      <c r="C13" s="28"/>
      <c r="D13" s="28"/>
      <c r="E13" s="11"/>
      <c r="F13" s="11"/>
      <c r="G13" s="10"/>
      <c r="H13" s="8"/>
      <c r="I13" s="7"/>
      <c r="J13" s="12"/>
      <c r="K13" s="7"/>
      <c r="L13" s="7"/>
    </row>
    <row r="14" spans="1:14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</row>
  </sheetData>
  <mergeCells count="13">
    <mergeCell ref="B13:D13"/>
    <mergeCell ref="A11:L11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  <mergeCell ref="K7:M7"/>
  </mergeCells>
  <phoneticPr fontId="0" type="noConversion"/>
  <pageMargins left="0.7" right="0.7" top="0.75" bottom="0.75" header="0.3" footer="0.3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2019-05-31T09:33:15Z</cp:lastPrinted>
  <dcterms:created xsi:type="dcterms:W3CDTF">2015-06-05T18:19:34Z</dcterms:created>
  <dcterms:modified xsi:type="dcterms:W3CDTF">2026-07-10T10:27:38Z</dcterms:modified>
</cp:coreProperties>
</file>