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2030"/>
  </bookViews>
  <sheets>
    <sheet name="Лист1" sheetId="1" r:id="rId1"/>
  </sheets>
  <definedNames>
    <definedName name="_xlnm.Print_Area" localSheetId="0">Лист1!$A$1:$N$23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8" i="1" l="1"/>
  <c r="I8" i="1"/>
  <c r="J8" i="1" s="1"/>
  <c r="M11" i="1" l="1"/>
  <c r="K8" i="1"/>
</calcChain>
</file>

<file path=xl/sharedStrings.xml><?xml version="1.0" encoding="utf-8"?>
<sst xmlns="http://schemas.openxmlformats.org/spreadsheetml/2006/main" count="35" uniqueCount="32">
  <si>
    <t>№ п/п</t>
  </si>
  <si>
    <t>Ед. изм.</t>
  </si>
  <si>
    <t>v - кол-во (объем) закупаемого товара</t>
  </si>
  <si>
    <t xml:space="preserve">Номер источника ценовой информации (ИЦИ) и цена единицы товара, представленная i-тым
ИЦИ (Цi), руб.
</t>
  </si>
  <si>
    <t xml:space="preserve">ИЦИ №1 </t>
  </si>
  <si>
    <r>
      <t xml:space="preserve">ИЦИ №2 </t>
    </r>
    <r>
      <rPr>
        <sz val="8"/>
        <color theme="1"/>
        <rFont val="Times New Roman"/>
        <family val="1"/>
        <charset val="204"/>
      </rPr>
      <t/>
    </r>
  </si>
  <si>
    <t>ИЦИ №3</t>
  </si>
  <si>
    <t xml:space="preserve">Определение однородности
совокупности значений
выявленных цен
</t>
  </si>
  <si>
    <t>&lt;ц&gt; - средн. арифм. величина цены единицы продукции, руб.</t>
  </si>
  <si>
    <t>Среднее квадратичное отклонение</t>
  </si>
  <si>
    <t xml:space="preserve">V - коэф-нт вариации </t>
  </si>
  <si>
    <t>Цена за единицу, принятая в расчет</t>
  </si>
  <si>
    <t>НМЦК, руб.</t>
  </si>
  <si>
    <t>ИТОГО</t>
  </si>
  <si>
    <t>ИЦИ №1</t>
  </si>
  <si>
    <t>ИЦИ №2</t>
  </si>
  <si>
    <t>ИЦИ - источник ценовой информации</t>
  </si>
  <si>
    <t>Начальная (максимальная) цена контракта (далее – НМЦК) определяется и обосновывается в соответствии с требованиями статьи 22 Закона 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исполнителем), утвержденными приказом Министерства экономического развития Российской Федерации от 02.10.2013 № 567 «Об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исполнителем)» посредством применения метода сопоставимых рыночных цен (анализа рынка). Валюта, используемая для формирования цены контракта и расчетов с исполнителем - рубль Российской Федерации.</t>
  </si>
  <si>
    <t>Определение и обоснование начальной (максимальной) цены контракта</t>
  </si>
  <si>
    <t>Наименование товара по КТРУ/ наименование товара</t>
  </si>
  <si>
    <t xml:space="preserve"> Код по КТРУ/ ОКПД2</t>
  </si>
  <si>
    <t>Ответственное лицо за определение и обоснование начальной (максимальной) цены контракта:</t>
  </si>
  <si>
    <t>Наименование закупки</t>
  </si>
  <si>
    <t>Чулков П.О.</t>
  </si>
  <si>
    <t>65.12.50.000</t>
  </si>
  <si>
    <t>Страхование профессиональной ответственности медицинских работников</t>
  </si>
  <si>
    <t>усл.ед.</t>
  </si>
  <si>
    <t>Начальная максимальная цена контракта составляет 93 500,00 руб.</t>
  </si>
  <si>
    <t>487/1/20</t>
  </si>
  <si>
    <t>487/2/20</t>
  </si>
  <si>
    <t>487/3/20</t>
  </si>
  <si>
    <t>Дата подготовки обоснования: 08.07.2026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</si>
</sst>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_₽;[Red]#,##0.00\ _₽"/>
  </numFmts>
  <fonts count="10" x14ac:knownFonts="1">
    <font>
      <sz val="11"/>
      <color theme="1"/>
      <name val="Calibri"/>
      <family val="2"/>
      <scheme val="minor"/>
    </font>
    <font>
      <b/>
      <sz val="8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name val="Times New Roman"/>
      <family val="1"/>
      <charset val="204"/>
    </font>
    <font>
      <sz val="9"/>
      <color theme="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60">
    <xf numFmtId="0" fontId="0" fillId="0" borderId="0" xfId="0"/>
    <xf numFmtId="0" fontId="1" fillId="0" borderId="3" xfId="0" applyFont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6" fillId="0" borderId="0" xfId="0" applyFont="1"/>
    <xf numFmtId="0" fontId="6" fillId="0" borderId="1" xfId="0" applyFont="1" applyBorder="1" applyAlignment="1">
      <alignment horizontal="center" vertical="top" wrapText="1"/>
    </xf>
    <xf numFmtId="0" fontId="6" fillId="0" borderId="0" xfId="0" applyFont="1" applyBorder="1"/>
    <xf numFmtId="0" fontId="3" fillId="3" borderId="3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wrapText="1"/>
    </xf>
    <xf numFmtId="0" fontId="6" fillId="0" borderId="0" xfId="0" applyFont="1" applyFill="1" applyBorder="1" applyAlignment="1">
      <alignment wrapText="1"/>
    </xf>
    <xf numFmtId="164" fontId="6" fillId="0" borderId="0" xfId="0" applyNumberFormat="1" applyFont="1"/>
    <xf numFmtId="0" fontId="6" fillId="0" borderId="0" xfId="0" applyFont="1" applyAlignment="1">
      <alignment wrapText="1"/>
    </xf>
    <xf numFmtId="0" fontId="7" fillId="0" borderId="0" xfId="0" applyFont="1" applyAlignment="1">
      <alignment horizontal="center"/>
    </xf>
    <xf numFmtId="0" fontId="5" fillId="0" borderId="0" xfId="0" applyFont="1" applyAlignment="1">
      <alignment horizontal="center" wrapText="1"/>
    </xf>
    <xf numFmtId="0" fontId="7" fillId="0" borderId="0" xfId="0" applyFont="1" applyAlignment="1">
      <alignment horizontal="center" wrapText="1"/>
    </xf>
    <xf numFmtId="0" fontId="8" fillId="0" borderId="0" xfId="0" applyFont="1" applyAlignment="1">
      <alignment wrapText="1"/>
    </xf>
    <xf numFmtId="0" fontId="6" fillId="0" borderId="1" xfId="0" applyFont="1" applyFill="1" applyBorder="1" applyAlignment="1">
      <alignment wrapText="1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" fontId="5" fillId="0" borderId="1" xfId="0" applyNumberFormat="1" applyFont="1" applyBorder="1" applyAlignment="1">
      <alignment horizontal="center" vertical="top"/>
    </xf>
    <xf numFmtId="0" fontId="8" fillId="0" borderId="0" xfId="0" applyFont="1" applyAlignment="1">
      <alignment wrapText="1"/>
    </xf>
    <xf numFmtId="0" fontId="8" fillId="0" borderId="0" xfId="0" applyFont="1" applyAlignment="1">
      <alignment horizontal="left" wrapText="1"/>
    </xf>
    <xf numFmtId="0" fontId="6" fillId="0" borderId="2" xfId="0" applyFont="1" applyBorder="1" applyAlignment="1">
      <alignment horizontal="center" vertical="top" wrapText="1"/>
    </xf>
    <xf numFmtId="0" fontId="6" fillId="0" borderId="5" xfId="0" applyFont="1" applyBorder="1" applyAlignment="1">
      <alignment horizontal="center" vertical="top" wrapText="1"/>
    </xf>
    <xf numFmtId="0" fontId="6" fillId="0" borderId="6" xfId="0" applyFont="1" applyBorder="1" applyAlignment="1">
      <alignment horizontal="center" vertical="top" wrapText="1"/>
    </xf>
    <xf numFmtId="0" fontId="5" fillId="0" borderId="2" xfId="0" applyFont="1" applyBorder="1" applyAlignment="1">
      <alignment horizontal="right"/>
    </xf>
    <xf numFmtId="0" fontId="5" fillId="0" borderId="5" xfId="0" applyFont="1" applyBorder="1" applyAlignment="1">
      <alignment horizontal="right"/>
    </xf>
    <xf numFmtId="0" fontId="5" fillId="0" borderId="6" xfId="0" applyFont="1" applyBorder="1" applyAlignment="1">
      <alignment horizontal="right"/>
    </xf>
    <xf numFmtId="0" fontId="6" fillId="0" borderId="0" xfId="0" applyFont="1" applyFill="1" applyBorder="1" applyAlignment="1">
      <alignment wrapText="1"/>
    </xf>
    <xf numFmtId="0" fontId="6" fillId="0" borderId="0" xfId="0" applyFont="1" applyBorder="1" applyAlignment="1">
      <alignment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top" wrapText="1"/>
    </xf>
    <xf numFmtId="0" fontId="3" fillId="3" borderId="5" xfId="0" applyFont="1" applyFill="1" applyBorder="1" applyAlignment="1">
      <alignment horizontal="center" vertical="top"/>
    </xf>
    <xf numFmtId="0" fontId="3" fillId="3" borderId="6" xfId="0" applyFont="1" applyFill="1" applyBorder="1" applyAlignment="1">
      <alignment horizontal="center" vertical="top"/>
    </xf>
    <xf numFmtId="0" fontId="6" fillId="0" borderId="7" xfId="0" applyFont="1" applyBorder="1" applyAlignment="1">
      <alignment horizontal="center" vertical="center" wrapText="1"/>
    </xf>
    <xf numFmtId="14" fontId="4" fillId="0" borderId="2" xfId="0" applyNumberFormat="1" applyFont="1" applyFill="1" applyBorder="1" applyAlignment="1">
      <alignment horizontal="center" vertical="top" wrapText="1"/>
    </xf>
    <xf numFmtId="14" fontId="4" fillId="0" borderId="6" xfId="0" applyNumberFormat="1" applyFont="1" applyFill="1" applyBorder="1" applyAlignment="1">
      <alignment horizontal="center" vertical="top" wrapText="1"/>
    </xf>
    <xf numFmtId="0" fontId="5" fillId="0" borderId="8" xfId="0" applyFont="1" applyBorder="1" applyAlignment="1">
      <alignment horizontal="center" wrapText="1"/>
    </xf>
    <xf numFmtId="0" fontId="7" fillId="0" borderId="0" xfId="0" applyFont="1" applyAlignment="1">
      <alignment horizontal="center"/>
    </xf>
    <xf numFmtId="0" fontId="7" fillId="0" borderId="5" xfId="0" applyFont="1" applyBorder="1" applyAlignment="1">
      <alignment horizontal="center" wrapText="1"/>
    </xf>
    <xf numFmtId="0" fontId="6" fillId="0" borderId="0" xfId="0" applyFont="1" applyAlignment="1">
      <alignment horizontal="left" wrapText="1"/>
    </xf>
    <xf numFmtId="4" fontId="6" fillId="0" borderId="3" xfId="0" applyNumberFormat="1" applyFont="1" applyBorder="1" applyAlignment="1">
      <alignment horizontal="center" vertical="center"/>
    </xf>
    <xf numFmtId="4" fontId="6" fillId="0" borderId="9" xfId="0" applyNumberFormat="1" applyFont="1" applyBorder="1" applyAlignment="1">
      <alignment horizontal="center" vertical="center"/>
    </xf>
    <xf numFmtId="4" fontId="6" fillId="0" borderId="7" xfId="0" applyNumberFormat="1" applyFont="1" applyBorder="1" applyAlignment="1">
      <alignment horizontal="center" vertical="center"/>
    </xf>
    <xf numFmtId="0" fontId="6" fillId="0" borderId="0" xfId="0" applyFont="1" applyAlignment="1">
      <alignment wrapText="1"/>
    </xf>
    <xf numFmtId="0" fontId="6" fillId="0" borderId="3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3" fontId="6" fillId="0" borderId="3" xfId="0" applyNumberFormat="1" applyFont="1" applyBorder="1" applyAlignment="1">
      <alignment horizontal="center" vertical="center"/>
    </xf>
    <xf numFmtId="3" fontId="6" fillId="0" borderId="9" xfId="0" applyNumberFormat="1" applyFont="1" applyBorder="1" applyAlignment="1">
      <alignment horizontal="center" vertical="center"/>
    </xf>
    <xf numFmtId="3" fontId="6" fillId="0" borderId="7" xfId="0" applyNumberFormat="1" applyFont="1" applyBorder="1" applyAlignment="1">
      <alignment horizontal="center" vertical="center"/>
    </xf>
    <xf numFmtId="164" fontId="6" fillId="4" borderId="3" xfId="0" applyNumberFormat="1" applyFont="1" applyFill="1" applyBorder="1" applyAlignment="1">
      <alignment horizontal="center" vertical="center"/>
    </xf>
    <xf numFmtId="164" fontId="6" fillId="4" borderId="9" xfId="0" applyNumberFormat="1" applyFont="1" applyFill="1" applyBorder="1" applyAlignment="1">
      <alignment horizontal="center" vertical="center"/>
    </xf>
    <xf numFmtId="164" fontId="6" fillId="4" borderId="7" xfId="0" applyNumberFormat="1" applyFont="1" applyFill="1" applyBorder="1" applyAlignment="1">
      <alignment horizontal="center" vertical="center"/>
    </xf>
    <xf numFmtId="0" fontId="9" fillId="0" borderId="3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23"/>
  <sheetViews>
    <sheetView tabSelected="1" topLeftCell="A4" zoomScaleNormal="100" workbookViewId="0">
      <selection activeCell="C26" sqref="C26"/>
    </sheetView>
  </sheetViews>
  <sheetFormatPr defaultRowHeight="15" x14ac:dyDescent="0.25"/>
  <cols>
    <col min="1" max="1" width="5" customWidth="1"/>
    <col min="2" max="2" width="15.42578125" customWidth="1"/>
    <col min="3" max="3" width="22.28515625" customWidth="1"/>
    <col min="6" max="6" width="11.7109375" bestFit="1" customWidth="1"/>
    <col min="7" max="7" width="11.85546875" customWidth="1"/>
    <col min="8" max="8" width="11.7109375" bestFit="1" customWidth="1"/>
    <col min="9" max="9" width="13.42578125" customWidth="1"/>
    <col min="10" max="10" width="12.28515625" customWidth="1"/>
    <col min="11" max="11" width="14.28515625" customWidth="1"/>
    <col min="12" max="12" width="15.5703125" customWidth="1"/>
    <col min="13" max="13" width="14" customWidth="1"/>
    <col min="15" max="15" width="10.7109375" bestFit="1" customWidth="1"/>
  </cols>
  <sheetData>
    <row r="1" spans="1:15" x14ac:dyDescent="0.25">
      <c r="A1" s="6"/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</row>
    <row r="2" spans="1:15" ht="15" customHeight="1" x14ac:dyDescent="0.25">
      <c r="A2" s="41" t="s">
        <v>18</v>
      </c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15"/>
      <c r="O2" s="6"/>
    </row>
    <row r="3" spans="1:15" ht="78.599999999999994" customHeight="1" x14ac:dyDescent="0.25">
      <c r="A3" s="25" t="s">
        <v>17</v>
      </c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7"/>
      <c r="N3" s="10"/>
      <c r="O3" s="6"/>
    </row>
    <row r="4" spans="1:15" ht="19.5" customHeight="1" x14ac:dyDescent="0.25">
      <c r="A4" s="43" t="s">
        <v>22</v>
      </c>
      <c r="B4" s="43"/>
      <c r="C4" s="43"/>
      <c r="D4" s="43"/>
      <c r="E4" s="43"/>
      <c r="F4" s="43"/>
      <c r="G4" s="43"/>
      <c r="H4" s="43"/>
      <c r="I4" s="43"/>
      <c r="J4" s="43"/>
      <c r="K4" s="43"/>
      <c r="L4" s="43"/>
      <c r="M4" s="43"/>
      <c r="N4" s="16"/>
      <c r="O4" s="6"/>
    </row>
    <row r="5" spans="1:15" ht="65.25" customHeight="1" x14ac:dyDescent="0.25">
      <c r="A5" s="33" t="s">
        <v>0</v>
      </c>
      <c r="B5" s="33" t="s">
        <v>20</v>
      </c>
      <c r="C5" s="34" t="s">
        <v>19</v>
      </c>
      <c r="D5" s="33" t="s">
        <v>1</v>
      </c>
      <c r="E5" s="33" t="s">
        <v>2</v>
      </c>
      <c r="F5" s="35" t="s">
        <v>3</v>
      </c>
      <c r="G5" s="36"/>
      <c r="H5" s="37"/>
      <c r="I5" s="35" t="s">
        <v>7</v>
      </c>
      <c r="J5" s="36"/>
      <c r="K5" s="37"/>
      <c r="L5" s="33" t="s">
        <v>11</v>
      </c>
      <c r="M5" s="33" t="s">
        <v>12</v>
      </c>
      <c r="N5" s="6"/>
      <c r="O5" s="6"/>
    </row>
    <row r="6" spans="1:15" ht="98.25" customHeight="1" x14ac:dyDescent="0.25">
      <c r="A6" s="34"/>
      <c r="B6" s="34"/>
      <c r="C6" s="38"/>
      <c r="D6" s="34"/>
      <c r="E6" s="34"/>
      <c r="F6" s="9" t="s">
        <v>4</v>
      </c>
      <c r="G6" s="9" t="s">
        <v>5</v>
      </c>
      <c r="H6" s="9" t="s">
        <v>6</v>
      </c>
      <c r="I6" s="9" t="s">
        <v>8</v>
      </c>
      <c r="J6" s="9" t="s">
        <v>9</v>
      </c>
      <c r="K6" s="5" t="s">
        <v>10</v>
      </c>
      <c r="L6" s="33"/>
      <c r="M6" s="33"/>
      <c r="N6" s="6"/>
      <c r="O6" s="6"/>
    </row>
    <row r="7" spans="1:15" x14ac:dyDescent="0.25">
      <c r="A7" s="1">
        <v>1</v>
      </c>
      <c r="B7" s="7">
        <v>2</v>
      </c>
      <c r="C7" s="2">
        <v>3</v>
      </c>
      <c r="D7" s="2">
        <v>4</v>
      </c>
      <c r="E7" s="2">
        <v>5</v>
      </c>
      <c r="F7" s="1">
        <v>6</v>
      </c>
      <c r="G7" s="1">
        <v>7</v>
      </c>
      <c r="H7" s="1">
        <v>8</v>
      </c>
      <c r="I7" s="1">
        <v>9</v>
      </c>
      <c r="J7" s="1">
        <v>10</v>
      </c>
      <c r="K7" s="1">
        <v>11</v>
      </c>
      <c r="L7" s="3">
        <v>12</v>
      </c>
      <c r="M7" s="4">
        <v>13</v>
      </c>
      <c r="N7" s="6"/>
      <c r="O7" s="6"/>
    </row>
    <row r="8" spans="1:15" ht="36" customHeight="1" x14ac:dyDescent="0.25">
      <c r="A8" s="19">
        <v>1</v>
      </c>
      <c r="B8" s="20" t="s">
        <v>24</v>
      </c>
      <c r="C8" s="57" t="s">
        <v>25</v>
      </c>
      <c r="D8" s="49" t="s">
        <v>26</v>
      </c>
      <c r="E8" s="51">
        <v>1</v>
      </c>
      <c r="F8" s="54">
        <v>95600</v>
      </c>
      <c r="G8" s="54">
        <v>93500</v>
      </c>
      <c r="H8" s="54">
        <v>99000</v>
      </c>
      <c r="I8" s="54">
        <f>ROUND((F8+G8+H8)/3,2)</f>
        <v>96033.33</v>
      </c>
      <c r="J8" s="45">
        <f>ROUND(SQRT(((F8-I8)*(F8-I8)+(G8-I8)*(G8-I8)+(H8-I8)*(H8-I8))/2),2)</f>
        <v>2775.49</v>
      </c>
      <c r="K8" s="45">
        <f>ROUND((J8/I8)*100,2)</f>
        <v>2.89</v>
      </c>
      <c r="L8" s="45">
        <v>93500</v>
      </c>
      <c r="M8" s="45">
        <f>E8*L8</f>
        <v>93500</v>
      </c>
      <c r="N8" s="6"/>
      <c r="O8" s="12"/>
    </row>
    <row r="9" spans="1:15" ht="24" customHeight="1" x14ac:dyDescent="0.25">
      <c r="A9" s="19">
        <v>2</v>
      </c>
      <c r="B9" s="20" t="s">
        <v>24</v>
      </c>
      <c r="C9" s="58"/>
      <c r="D9" s="50"/>
      <c r="E9" s="52"/>
      <c r="F9" s="55"/>
      <c r="G9" s="55"/>
      <c r="H9" s="55"/>
      <c r="I9" s="55"/>
      <c r="J9" s="46"/>
      <c r="K9" s="46"/>
      <c r="L9" s="46"/>
      <c r="M9" s="46"/>
      <c r="N9" s="6"/>
      <c r="O9" s="12"/>
    </row>
    <row r="10" spans="1:15" ht="36.75" customHeight="1" x14ac:dyDescent="0.25">
      <c r="A10" s="19">
        <v>3</v>
      </c>
      <c r="B10" s="20" t="s">
        <v>24</v>
      </c>
      <c r="C10" s="59"/>
      <c r="D10" s="38"/>
      <c r="E10" s="53"/>
      <c r="F10" s="56"/>
      <c r="G10" s="56"/>
      <c r="H10" s="56"/>
      <c r="I10" s="56"/>
      <c r="J10" s="47"/>
      <c r="K10" s="47"/>
      <c r="L10" s="47"/>
      <c r="M10" s="47"/>
      <c r="N10" s="6"/>
      <c r="O10" s="12"/>
    </row>
    <row r="11" spans="1:15" x14ac:dyDescent="0.25">
      <c r="A11" s="28" t="s">
        <v>13</v>
      </c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  <c r="M11" s="22">
        <f>SUM(M8:M10)</f>
        <v>93500</v>
      </c>
      <c r="N11" s="6"/>
      <c r="O11" s="6"/>
    </row>
    <row r="12" spans="1:15" x14ac:dyDescent="0.25">
      <c r="A12" s="6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</row>
    <row r="13" spans="1:15" x14ac:dyDescent="0.25">
      <c r="A13" s="42" t="s">
        <v>27</v>
      </c>
      <c r="B13" s="42"/>
      <c r="C13" s="42"/>
      <c r="D13" s="42"/>
      <c r="E13" s="42"/>
      <c r="F13" s="42"/>
      <c r="G13" s="42"/>
      <c r="H13" s="42"/>
      <c r="I13" s="42"/>
      <c r="J13" s="42"/>
      <c r="K13" s="42"/>
      <c r="L13" s="42"/>
      <c r="M13" s="42"/>
      <c r="N13" s="14"/>
      <c r="O13" s="14"/>
    </row>
    <row r="14" spans="1:15" x14ac:dyDescent="0.25">
      <c r="A14" s="6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</row>
    <row r="15" spans="1:15" x14ac:dyDescent="0.25">
      <c r="A15" s="6"/>
      <c r="B15" s="18" t="s">
        <v>14</v>
      </c>
      <c r="C15" s="21" t="s">
        <v>28</v>
      </c>
      <c r="D15" s="39">
        <v>46211</v>
      </c>
      <c r="E15" s="40"/>
      <c r="F15" s="6"/>
      <c r="G15" s="6"/>
      <c r="H15" s="6"/>
      <c r="I15" s="6"/>
      <c r="J15" s="6"/>
      <c r="K15" s="6"/>
      <c r="L15" s="6"/>
      <c r="M15" s="6"/>
      <c r="N15" s="6"/>
      <c r="O15" s="6"/>
    </row>
    <row r="16" spans="1:15" x14ac:dyDescent="0.25">
      <c r="A16" s="6"/>
      <c r="B16" s="18" t="s">
        <v>15</v>
      </c>
      <c r="C16" s="21" t="s">
        <v>29</v>
      </c>
      <c r="D16" s="39">
        <v>46211</v>
      </c>
      <c r="E16" s="40"/>
      <c r="F16" s="6"/>
      <c r="G16" s="6"/>
      <c r="H16" s="6"/>
      <c r="I16" s="6"/>
      <c r="J16" s="6"/>
      <c r="K16" s="6"/>
      <c r="L16" s="6"/>
      <c r="M16" s="6"/>
      <c r="N16" s="6"/>
      <c r="O16" s="6"/>
    </row>
    <row r="17" spans="1:15" x14ac:dyDescent="0.25">
      <c r="A17" s="6"/>
      <c r="B17" s="18" t="s">
        <v>6</v>
      </c>
      <c r="C17" s="21" t="s">
        <v>30</v>
      </c>
      <c r="D17" s="39">
        <v>46211</v>
      </c>
      <c r="E17" s="40"/>
      <c r="F17" s="6"/>
      <c r="G17" s="6"/>
      <c r="H17" s="6"/>
      <c r="I17" s="6"/>
      <c r="J17" s="6"/>
      <c r="K17" s="6"/>
      <c r="L17" s="6"/>
      <c r="M17" s="6"/>
      <c r="N17" s="6"/>
      <c r="O17" s="6"/>
    </row>
    <row r="18" spans="1:15" x14ac:dyDescent="0.25">
      <c r="A18" s="6"/>
      <c r="B18" s="31" t="s">
        <v>16</v>
      </c>
      <c r="C18" s="31"/>
      <c r="D18" s="32"/>
      <c r="E18" s="32"/>
      <c r="F18" s="6"/>
      <c r="G18" s="6"/>
      <c r="H18" s="6"/>
      <c r="I18" s="6"/>
      <c r="J18" s="6"/>
      <c r="K18" s="6"/>
      <c r="L18" s="6"/>
      <c r="M18" s="6"/>
      <c r="N18" s="6"/>
      <c r="O18" s="6"/>
    </row>
    <row r="19" spans="1:15" x14ac:dyDescent="0.25">
      <c r="A19" s="6"/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8"/>
    </row>
    <row r="20" spans="1:15" ht="15" customHeight="1" x14ac:dyDescent="0.25">
      <c r="A20" s="44" t="s">
        <v>31</v>
      </c>
      <c r="B20" s="44"/>
      <c r="C20" s="44"/>
      <c r="D20" s="44"/>
      <c r="E20" s="44"/>
      <c r="F20" s="44"/>
      <c r="G20" s="44"/>
      <c r="H20" s="44"/>
      <c r="I20" s="44"/>
      <c r="J20" s="44"/>
      <c r="K20" s="44"/>
      <c r="L20" s="44"/>
      <c r="M20" s="44"/>
      <c r="N20" s="13"/>
      <c r="O20" s="11"/>
    </row>
    <row r="21" spans="1:15" ht="15" customHeight="1" x14ac:dyDescent="0.25">
      <c r="A21" s="48" t="s">
        <v>21</v>
      </c>
      <c r="B21" s="48"/>
      <c r="C21" s="48"/>
      <c r="D21" s="48"/>
      <c r="E21" s="48"/>
      <c r="F21" s="48"/>
      <c r="G21" s="48"/>
      <c r="H21" s="48"/>
      <c r="I21" s="48"/>
      <c r="J21" s="48"/>
      <c r="K21" s="48"/>
      <c r="L21" s="48"/>
      <c r="M21" s="48"/>
      <c r="N21" s="13"/>
      <c r="O21" s="6"/>
    </row>
    <row r="22" spans="1:15" ht="15" customHeight="1" x14ac:dyDescent="0.25">
      <c r="A22" s="23" t="s">
        <v>23</v>
      </c>
      <c r="B22" s="23"/>
      <c r="C22" s="23"/>
      <c r="D22" s="23"/>
      <c r="E22" s="23"/>
      <c r="F22" s="23"/>
      <c r="G22" s="23"/>
      <c r="H22" s="23"/>
      <c r="I22" s="23"/>
      <c r="J22" s="23"/>
      <c r="K22" s="23"/>
      <c r="L22" s="23"/>
      <c r="M22" s="23"/>
      <c r="N22" s="17"/>
      <c r="O22" s="6"/>
    </row>
    <row r="23" spans="1:15" ht="15" customHeight="1" x14ac:dyDescent="0.25">
      <c r="A23" s="24"/>
      <c r="B23" s="24"/>
      <c r="C23" s="24"/>
      <c r="D23" s="24"/>
      <c r="E23" s="24"/>
      <c r="F23" s="24"/>
      <c r="G23" s="24"/>
      <c r="H23" s="24"/>
      <c r="I23" s="24"/>
      <c r="J23" s="24"/>
      <c r="K23" s="24"/>
      <c r="L23" s="24"/>
      <c r="M23" s="24"/>
      <c r="N23" s="17"/>
      <c r="O23" s="6"/>
    </row>
  </sheetData>
  <mergeCells count="33">
    <mergeCell ref="C8:C10"/>
    <mergeCell ref="A2:M2"/>
    <mergeCell ref="A13:M13"/>
    <mergeCell ref="A4:M4"/>
    <mergeCell ref="A20:M20"/>
    <mergeCell ref="M8:M10"/>
    <mergeCell ref="D16:E16"/>
    <mergeCell ref="D17:E17"/>
    <mergeCell ref="D8:D10"/>
    <mergeCell ref="E8:E10"/>
    <mergeCell ref="F8:F10"/>
    <mergeCell ref="G8:G10"/>
    <mergeCell ref="H8:H10"/>
    <mergeCell ref="I8:I10"/>
    <mergeCell ref="J8:J10"/>
    <mergeCell ref="K8:K10"/>
    <mergeCell ref="L8:L10"/>
    <mergeCell ref="A22:M22"/>
    <mergeCell ref="A23:M23"/>
    <mergeCell ref="A3:M3"/>
    <mergeCell ref="A11:L11"/>
    <mergeCell ref="B18:E18"/>
    <mergeCell ref="A5:A6"/>
    <mergeCell ref="B5:B6"/>
    <mergeCell ref="D5:D6"/>
    <mergeCell ref="E5:E6"/>
    <mergeCell ref="F5:H5"/>
    <mergeCell ref="I5:K5"/>
    <mergeCell ref="L5:L6"/>
    <mergeCell ref="M5:M6"/>
    <mergeCell ref="C5:C6"/>
    <mergeCell ref="D15:E15"/>
    <mergeCell ref="A21:M21"/>
  </mergeCells>
  <pageMargins left="0.7" right="0.7" top="0.75" bottom="0.75" header="0.3" footer="0.3"/>
  <pageSetup paperSize="9" scale="7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2026-07-14T07:24:53Z</dcterms:modified>
</cp:coreProperties>
</file>