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Аккумулятор Королева\"/>
    </mc:Choice>
  </mc:AlternateContent>
  <xr:revisionPtr revIDLastSave="0" documentId="13_ncr:1_{B3DE473A-F1D0-45BD-9EB2-3B5D046ED2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N5" i="1" s="1"/>
  <c r="N6" i="1" s="1"/>
  <c r="N7" i="1" s="1"/>
  <c r="J5" i="1"/>
  <c r="H5" i="1"/>
  <c r="F5" i="1"/>
  <c r="D5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F45" i="2" l="1"/>
  <c r="H45" i="2"/>
  <c r="N45" i="2"/>
  <c r="N46" i="2" s="1"/>
  <c r="D6" i="1"/>
  <c r="F6" i="1"/>
  <c r="H6" i="1"/>
</calcChain>
</file>

<file path=xl/sharedStrings.xml><?xml version="1.0" encoding="utf-8"?>
<sst xmlns="http://schemas.openxmlformats.org/spreadsheetml/2006/main" count="132" uniqueCount="61">
  <si>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</si>
  <si>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</si>
  <si>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</si>
  <si>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</si>
  <si>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</si>
  <si>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</si>
  <si>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</si>
  <si>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</si>
  <si>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</si>
  <si>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</si>
  <si>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</si>
  <si>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</si>
  <si>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</si>
  <si>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</si>
  <si>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</si>
  <si>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</si>
  <si>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</si>
  <si>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</si>
  <si>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</si>
  <si>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</si>
  <si>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</si>
  <si>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</si>
  <si>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</si>
  <si>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</si>
  <si>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</si>
  <si>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</si>
  <si>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</si>
  <si>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</si>
  <si>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</si>
  <si>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</si>
  <si>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</si>
  <si>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</si>
  <si>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</si>
  <si>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</si>
  <si>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</si>
  <si>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</si>
  <si>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</si>
  <si>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</si>
  <si>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</si>
  <si>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</si>
  <si>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</si>
  <si>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</si>
  <si>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</si>
  <si>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</si>
  <si>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</si>
  <si>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</si>
  <si>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</si>
  <si>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</si>
  <si>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</si>
  <si>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</si>
  <si>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</si>
  <si>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</si>
  <si>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</si>
  <si>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</si>
  <si>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</si>
  <si>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</si>
  <si>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</si>
  <si>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</si>
  <si>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</si>
  <si>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</si>
  <si>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 xml:space="preserve">Аккумулятор Security Force SF 1226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</si>
</sst>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164" fontId="4" fillId="0" borderId="13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4"/>
  <sheetViews>
    <sheetView tabSelected="1" zoomScale="90" zoomScaleNormal="90" workbookViewId="0">
      <selection activeCell="U17" sqref="U17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60</v>
      </c>
      <c r="D5" s="25">
        <f t="shared" ref="D5" si="0">E5*L5</f>
        <v>13950</v>
      </c>
      <c r="E5" s="30">
        <v>6975</v>
      </c>
      <c r="F5" s="25">
        <f t="shared" ref="F5" si="1">G5*L5</f>
        <v>14000</v>
      </c>
      <c r="G5" s="26">
        <v>7000</v>
      </c>
      <c r="H5" s="25">
        <f t="shared" ref="H5" si="2">I5*L5</f>
        <v>14200</v>
      </c>
      <c r="I5" s="26">
        <v>7100</v>
      </c>
      <c r="J5" s="19">
        <f t="shared" ref="J5" si="3">STDEV(E5,G5,I5)/AVERAGE(E5,G5,I5)</f>
        <v>9.4154850927565502E-3</v>
      </c>
      <c r="K5" s="20">
        <f t="shared" ref="K5" si="4">ROUND((E5+G5+I5)/3,2)</f>
        <v>7025</v>
      </c>
      <c r="L5" s="27">
        <v>2</v>
      </c>
      <c r="M5" s="28" t="s">
        <v>21</v>
      </c>
      <c r="N5" s="20">
        <f t="shared" ref="N5" si="5">K5*L5</f>
        <v>14050</v>
      </c>
      <c r="P5" s="6"/>
      <c r="Q5" s="9"/>
      <c r="R5" s="10"/>
    </row>
    <row r="6" spans="2:18" x14ac:dyDescent="0.25">
      <c r="B6" s="43"/>
      <c r="C6" s="43"/>
      <c r="D6" s="21">
        <f>SUM(D5:D5)</f>
        <v>13950</v>
      </c>
      <c r="E6" s="21"/>
      <c r="F6" s="21">
        <f>SUM(F5:F5)</f>
        <v>14000</v>
      </c>
      <c r="G6" s="21"/>
      <c r="H6" s="21">
        <f>SUM(H5:H5)</f>
        <v>14200</v>
      </c>
      <c r="I6" s="21"/>
      <c r="J6" s="15"/>
      <c r="K6" s="39" t="s">
        <v>5</v>
      </c>
      <c r="L6" s="39"/>
      <c r="M6" s="39"/>
      <c r="N6" s="20">
        <f>SUM(N5:N5)</f>
        <v>14050</v>
      </c>
    </row>
    <row r="7" spans="2:18" ht="15.75" thickBot="1" x14ac:dyDescent="0.3">
      <c r="B7" s="40" t="s">
        <v>6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2"/>
      <c r="N7" s="16">
        <f>ROUND(N6/6,2)</f>
        <v>2341.67</v>
      </c>
    </row>
    <row r="8" spans="2:18" x14ac:dyDescent="0.25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2:18" ht="20.25" x14ac:dyDescent="0.25">
      <c r="B9" s="44" t="s">
        <v>17</v>
      </c>
      <c r="C9" s="44"/>
      <c r="D9" s="44"/>
      <c r="E9" s="44"/>
      <c r="F9" s="44"/>
      <c r="G9" s="44"/>
      <c r="H9" s="44"/>
      <c r="I9" s="44"/>
      <c r="J9" s="44"/>
      <c r="K9" s="44"/>
      <c r="L9" s="45">
        <v>13950</v>
      </c>
      <c r="M9" s="45"/>
      <c r="N9" s="45"/>
    </row>
    <row r="10" spans="2:18" x14ac:dyDescent="0.25">
      <c r="B10" s="12"/>
      <c r="C10" s="1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21"/>
    </row>
    <row r="13" spans="2:18" ht="20.25" x14ac:dyDescent="0.3">
      <c r="B13" s="22" t="s">
        <v>19</v>
      </c>
      <c r="C13"/>
      <c r="I13" s="23"/>
      <c r="J13" s="23"/>
      <c r="K13" s="23"/>
      <c r="L13" s="46" t="s">
        <v>20</v>
      </c>
      <c r="M13" s="46"/>
      <c r="N13" s="46"/>
    </row>
    <row r="14" spans="2:18" x14ac:dyDescent="0.25">
      <c r="D14" s="31"/>
      <c r="E14" s="31"/>
      <c r="F14" s="31"/>
      <c r="G14" s="31"/>
      <c r="H14" s="31"/>
      <c r="I14" s="31"/>
      <c r="J14" s="31"/>
      <c r="K14" s="31"/>
      <c r="L14" s="31"/>
    </row>
  </sheetData>
  <mergeCells count="9">
    <mergeCell ref="D14:L14"/>
    <mergeCell ref="B2:N2"/>
    <mergeCell ref="Q2:R3"/>
    <mergeCell ref="K6:M6"/>
    <mergeCell ref="B7:M7"/>
    <mergeCell ref="B6:C6"/>
    <mergeCell ref="B9:K9"/>
    <mergeCell ref="L9:N9"/>
    <mergeCell ref="L13:N13"/>
  </mergeCells>
  <conditionalFormatting sqref="P5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43"/>
      <c r="C45" s="43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39" t="s">
        <v>5</v>
      </c>
      <c r="L45" s="39"/>
      <c r="M45" s="39"/>
      <c r="N45" s="20">
        <f>SUM(N5:N44)</f>
        <v>285815.08</v>
      </c>
    </row>
    <row r="46" spans="2:18" ht="15.75" thickBot="1" x14ac:dyDescent="0.3">
      <c r="B46" s="40" t="s">
        <v>6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2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44" t="s">
        <v>17</v>
      </c>
      <c r="C48" s="44"/>
      <c r="D48" s="44"/>
      <c r="E48" s="44"/>
      <c r="F48" s="44"/>
      <c r="G48" s="44"/>
      <c r="H48" s="44"/>
      <c r="I48" s="44"/>
      <c r="J48" s="44"/>
      <c r="K48" s="44"/>
      <c r="L48" s="45">
        <v>273737</v>
      </c>
      <c r="M48" s="45"/>
      <c r="N48" s="45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46" t="s">
        <v>20</v>
      </c>
      <c r="M52" s="46"/>
      <c r="N52" s="46"/>
    </row>
    <row r="53" spans="2:14" x14ac:dyDescent="0.25">
      <c r="D53" s="31"/>
      <c r="E53" s="31"/>
      <c r="F53" s="31"/>
      <c r="G53" s="31"/>
      <c r="H53" s="31"/>
      <c r="I53" s="31"/>
      <c r="J53" s="31"/>
      <c r="K53" s="31"/>
      <c r="L53" s="3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2026-07-03T09:28:24Z</cp:lastPrinted>
  <dcterms:created xsi:type="dcterms:W3CDTF">2022-03-03T13:37:14Z</dcterms:created>
  <dcterms:modified xsi:type="dcterms:W3CDTF">2026-07-03T09:37:34Z</dcterms:modified>
</cp:coreProperties>
</file>