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0B3E43B0-ECA0-45B3-9D30-A965C10DFAC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шк 321" sheetId="1" r:id="rId1"/>
  </sheets>
  <definedNames>
    <definedName name="_xlnm.Print_Area" localSheetId="0">'шк 321'!$A$1:$R$29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17" i="1" l="1"/>
  <c r="U16" i="1"/>
  <c r="Q8" i="1" l="1"/>
  <c r="R8" i="1" s="1"/>
  <c r="L8" i="1"/>
  <c r="O11" i="1" l="1"/>
  <c r="N8" i="1" l="1"/>
  <c r="H12" i="1" l="1"/>
  <c r="O12" i="1" l="1"/>
  <c r="R11" i="1" l="1"/>
  <c r="R12" i="1" s="1"/>
  <c r="O21" i="1" l="1"/>
</calcChain>
</file>

<file path=xl/sharedStrings.xml><?xml version="1.0" encoding="utf-8"?>
<sst xmlns="http://schemas.openxmlformats.org/spreadsheetml/2006/main" count="41" uniqueCount="41">
  <si>
    <t>Обоснование начальной (максимальной) цены контракта</t>
  </si>
  <si>
    <t>Используемый метод определения НМЦК 
с обоснованием:</t>
  </si>
  <si>
    <r>
      <t xml:space="preserve">Начальная (максимальная) цена контракта определена в соответствии с требованиями части 20 статьи 22 Федерального закона от 05.04.2013  № 44-ФЗ «О контрактной системе в сфере закупок товаров, работ, услуг для обеспечения государственных и муниципальных нужд».
Расчет Начальной (максимальной) цены контракта произведен в соответствии с разделами I и II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охранных услуг, утвержденного Приказом Федеральной службы войск национальной гвардии Российской Федерации № 45 от 15.02.2021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охранных услуг».
Валюта, используемая для формирования цены контракта и расчетов с исполнителем: Российский рубль
</t>
    </r>
    <r>
      <rPr>
        <b/>
        <i/>
        <sz val="18"/>
        <color rgb="FF000000"/>
        <rFont val="Times New Roman"/>
        <family val="1"/>
        <charset val="204"/>
      </rPr>
      <t>В связи с невозможностью применения начальной максимальной цены (НМЦК), рассчитанной в соответствии с Приказом Росгвардии от 15.02.2021 № 45, так как она не соответствует объему бюджетных средств, направленных на закупки в плане финансово-хозяйственной деятельности заказчика (учреждения), и с целью эффективного расходования средств, выбран метод сопоставимых рыночных цен (анализ рынка) расчета НМЦК в соответствии с требованиями статьи 22 Закона 44-ФЗ, Рекомендациями по применению методов определения начальной (максимальной) цены контракта, установленными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</t>
    </r>
  </si>
  <si>
    <t>№</t>
  </si>
  <si>
    <t>Наименование товара, услуги (работы)</t>
  </si>
  <si>
    <t>ОКПД 2 / КТРУ</t>
  </si>
  <si>
    <t>Единица измерения</t>
  </si>
  <si>
    <t>Кол-во</t>
  </si>
  <si>
    <t>Среднее квадратичное отклонение</t>
  </si>
  <si>
    <t>Коэффициент вариации (%)</t>
  </si>
  <si>
    <t xml:space="preserve">НМЦК  за период 
(руб.) </t>
  </si>
  <si>
    <t xml:space="preserve">
</t>
  </si>
  <si>
    <t>Количество человеко-часов в периоде</t>
  </si>
  <si>
    <t xml:space="preserve">Стоимость за период (руб.за 1 чел.ч в период)  </t>
  </si>
  <si>
    <t xml:space="preserve">Стоимость за период (руб./в период)  </t>
  </si>
  <si>
    <t>ЧЕЛ.Ч</t>
  </si>
  <si>
    <t>ИТОГО чел.ч</t>
  </si>
  <si>
    <t>Итого чел.ч по всем Этапам:</t>
  </si>
  <si>
    <t xml:space="preserve">ИТОГО руб. </t>
  </si>
  <si>
    <r>
      <t>НМЦК</t>
    </r>
    <r>
      <rPr>
        <vertAlign val="superscript"/>
        <sz val="16"/>
        <color rgb="FF000000"/>
        <rFont val="Times New Roman"/>
        <family val="1"/>
        <charset val="204"/>
      </rPr>
      <t>рын</t>
    </r>
  </si>
  <si>
    <t xml:space="preserve"> - НМЦК, определяемая методом сопоставимых рыночных цен (анализа рынка);</t>
  </si>
  <si>
    <t xml:space="preserve">v </t>
  </si>
  <si>
    <t xml:space="preserve"> - количество (объем) закупаемого товара (работы, услуги);</t>
  </si>
  <si>
    <t xml:space="preserve">n </t>
  </si>
  <si>
    <t xml:space="preserve"> - количество значений, используемых в расчете;</t>
  </si>
  <si>
    <t xml:space="preserve">i </t>
  </si>
  <si>
    <t xml:space="preserve"> - номер источника ценовой информации;</t>
  </si>
  <si>
    <r>
      <t>ц</t>
    </r>
    <r>
      <rPr>
        <i/>
        <vertAlign val="subscript"/>
        <sz val="22"/>
        <color rgb="FF000000"/>
        <rFont val="Times New Roman"/>
        <family val="1"/>
        <charset val="204"/>
      </rPr>
      <t>i</t>
    </r>
  </si>
  <si>
    <t xml:space="preserve"> - цена единицы товара, работы, услуги, представленная в источнике с номером i</t>
  </si>
  <si>
    <t>рублей</t>
  </si>
  <si>
    <t>(должность)</t>
  </si>
  <si>
    <t>(подпись/расшифровка подписи)</t>
  </si>
  <si>
    <t>Количество постов физической охраны</t>
  </si>
  <si>
    <t>Режим работы</t>
  </si>
  <si>
    <t>Кол-во дней</t>
  </si>
  <si>
    <t xml:space="preserve">На основании проведенного анализа рынка и расчетов, НМЦК на оказание услуг в 2026 году составляет: </t>
  </si>
  <si>
    <t xml:space="preserve">Минимальная цена за период (руб.за 1 чел.ч)  </t>
  </si>
  <si>
    <t xml:space="preserve">исполнитель 2
(исх.№ 89 от 10.06.26)
 Вх.
</t>
  </si>
  <si>
    <t>исполнитель 3
(исх.№ 86-Ф от 11.06.26)
 Вх.</t>
  </si>
  <si>
    <t>исполнитель 1
(исх.№ 431 от 09.06.26)
Вх.</t>
  </si>
  <si>
    <t xml:space="preserve">оказание охранных услуг по охране объектов и имущества, обеспечение внутриобъектового и пропускного режима на объектах Государственного бюджетного образовательного учреждения средней общеобразовательной школы № 321 Центрального района Санкт-Петербурга в 2026 году по адресу: 191119, САНКТ-ПЕТЕРБУРГ, УЛ. СОЦИАЛИСТИЧЕСКАЯ, Д.7/11, ЛИТЕР 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</si>
</sst>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р_._-;\-* #,##0.00_р_._-;_-* &quot;-&quot;??_р_._-;_-@_-"/>
  </numFmts>
  <fonts count="3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28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6"/>
      <color rgb="FF000000"/>
      <name val="Times New Roman"/>
      <family val="1"/>
      <charset val="204"/>
    </font>
    <font>
      <sz val="18"/>
      <color rgb="FF000000"/>
      <name val="Times New Roman"/>
      <family val="1"/>
      <charset val="204"/>
    </font>
    <font>
      <b/>
      <i/>
      <sz val="18"/>
      <color rgb="FF000000"/>
      <name val="Times New Roman"/>
      <family val="1"/>
      <charset val="204"/>
    </font>
    <font>
      <b/>
      <sz val="16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2"/>
      <color rgb="FF000000"/>
      <name val="Calibri"/>
      <family val="2"/>
      <charset val="204"/>
    </font>
    <font>
      <sz val="16"/>
      <color rgb="FF000000"/>
      <name val="Calibri"/>
      <family val="2"/>
      <charset val="204"/>
    </font>
    <font>
      <sz val="18"/>
      <name val="Times New Roman"/>
      <family val="1"/>
      <charset val="204"/>
    </font>
    <font>
      <b/>
      <sz val="18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1"/>
      <name val="Calibri"/>
      <family val="2"/>
      <charset val="204"/>
    </font>
    <font>
      <b/>
      <sz val="22"/>
      <name val="Times New Roman"/>
      <family val="1"/>
      <charset val="204"/>
    </font>
    <font>
      <b/>
      <sz val="24"/>
      <color rgb="FF000000"/>
      <name val="Times New Roman"/>
      <family val="1"/>
      <charset val="204"/>
    </font>
    <font>
      <vertAlign val="superscript"/>
      <sz val="16"/>
      <color rgb="FF000000"/>
      <name val="Times New Roman"/>
      <family val="1"/>
      <charset val="204"/>
    </font>
    <font>
      <sz val="22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sz val="22"/>
      <color rgb="FF000000"/>
      <name val="Times New Roman"/>
      <family val="1"/>
      <charset val="204"/>
    </font>
    <font>
      <sz val="22"/>
      <color rgb="FF000000"/>
      <name val="Calibri"/>
      <family val="2"/>
      <charset val="204"/>
    </font>
    <font>
      <i/>
      <sz val="22"/>
      <color rgb="FF000000"/>
      <name val="Times New Roman"/>
      <family val="1"/>
      <charset val="204"/>
    </font>
    <font>
      <i/>
      <vertAlign val="subscript"/>
      <sz val="22"/>
      <color rgb="FF000000"/>
      <name val="Times New Roman"/>
      <family val="1"/>
      <charset val="204"/>
    </font>
    <font>
      <b/>
      <sz val="22"/>
      <color rgb="FF000000"/>
      <name val="Calibri"/>
      <family val="2"/>
      <charset val="204"/>
    </font>
    <font>
      <b/>
      <sz val="26"/>
      <color rgb="FF000000"/>
      <name val="Times New Roman"/>
      <family val="1"/>
      <charset val="204"/>
    </font>
    <font>
      <u/>
      <sz val="26"/>
      <color rgb="FF000000"/>
      <name val="Calibri"/>
      <family val="2"/>
      <charset val="204"/>
    </font>
    <font>
      <b/>
      <sz val="18"/>
      <color rgb="FF000000"/>
      <name val="Times New Roman"/>
      <family val="1"/>
      <charset val="204"/>
    </font>
    <font>
      <sz val="18"/>
      <color theme="1"/>
      <name val="Times New Roman"/>
      <family val="1"/>
      <charset val="204"/>
    </font>
    <font>
      <sz val="2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DDD9C3"/>
        <bgColor rgb="FFDDDDDD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81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/>
    <xf numFmtId="2" fontId="3" fillId="0" borderId="0" xfId="0" applyNumberFormat="1" applyFont="1"/>
    <xf numFmtId="2" fontId="3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0" fontId="10" fillId="0" borderId="0" xfId="0" applyFont="1"/>
    <xf numFmtId="2" fontId="5" fillId="0" borderId="4" xfId="0" applyNumberFormat="1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center" wrapText="1"/>
    </xf>
    <xf numFmtId="0" fontId="11" fillId="0" borderId="0" xfId="0" applyFont="1"/>
    <xf numFmtId="0" fontId="12" fillId="0" borderId="1" xfId="0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2" fontId="12" fillId="0" borderId="1" xfId="0" applyNumberFormat="1" applyFont="1" applyBorder="1" applyAlignment="1">
      <alignment horizontal="center" vertical="center" wrapText="1"/>
    </xf>
    <xf numFmtId="4" fontId="6" fillId="0" borderId="1" xfId="2" applyNumberFormat="1" applyFont="1" applyBorder="1" applyAlignment="1">
      <alignment horizontal="center" vertical="center" wrapText="1"/>
    </xf>
    <xf numFmtId="4" fontId="6" fillId="0" borderId="1" xfId="1" applyNumberFormat="1" applyFont="1" applyBorder="1" applyAlignment="1" applyProtection="1">
      <alignment horizontal="center"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0" fontId="15" fillId="0" borderId="0" xfId="0" applyFont="1"/>
    <xf numFmtId="0" fontId="12" fillId="2" borderId="1" xfId="0" applyFont="1" applyFill="1" applyBorder="1" applyAlignment="1">
      <alignment horizontal="center" vertical="center" wrapText="1"/>
    </xf>
    <xf numFmtId="4" fontId="12" fillId="2" borderId="1" xfId="0" applyNumberFormat="1" applyFont="1" applyFill="1" applyBorder="1" applyAlignment="1">
      <alignment horizontal="center" vertical="center" wrapText="1"/>
    </xf>
    <xf numFmtId="2" fontId="12" fillId="2" borderId="1" xfId="0" applyNumberFormat="1" applyFont="1" applyFill="1" applyBorder="1" applyAlignment="1">
      <alignment horizontal="center" vertical="center" wrapText="1"/>
    </xf>
    <xf numFmtId="4" fontId="6" fillId="2" borderId="1" xfId="2" applyNumberFormat="1" applyFont="1" applyFill="1" applyBorder="1" applyAlignment="1">
      <alignment horizontal="center" vertical="center" wrapText="1"/>
    </xf>
    <xf numFmtId="4" fontId="6" fillId="2" borderId="1" xfId="1" applyNumberFormat="1" applyFont="1" applyFill="1" applyBorder="1" applyAlignment="1" applyProtection="1">
      <alignment horizontal="center" vertical="center" wrapText="1"/>
    </xf>
    <xf numFmtId="3" fontId="12" fillId="2" borderId="1" xfId="0" applyNumberFormat="1" applyFont="1" applyFill="1" applyBorder="1" applyAlignment="1">
      <alignment horizontal="center" vertical="center" wrapText="1"/>
    </xf>
    <xf numFmtId="0" fontId="15" fillId="0" borderId="1" xfId="0" applyFont="1" applyBorder="1"/>
    <xf numFmtId="0" fontId="13" fillId="0" borderId="1" xfId="0" applyFont="1" applyBorder="1" applyAlignment="1">
      <alignment horizontal="right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4" fontId="16" fillId="0" borderId="1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right" vertical="center" wrapText="1"/>
    </xf>
    <xf numFmtId="4" fontId="16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horizontal="right" vertical="center" wrapText="1"/>
    </xf>
    <xf numFmtId="0" fontId="5" fillId="0" borderId="0" xfId="0" applyFont="1" applyAlignment="1">
      <alignment horizontal="right"/>
    </xf>
    <xf numFmtId="2" fontId="12" fillId="0" borderId="0" xfId="0" applyNumberFormat="1" applyFont="1"/>
    <xf numFmtId="2" fontId="12" fillId="0" borderId="0" xfId="0" applyNumberFormat="1" applyFont="1" applyAlignment="1">
      <alignment horizontal="center" vertical="center"/>
    </xf>
    <xf numFmtId="2" fontId="13" fillId="0" borderId="0" xfId="0" applyNumberFormat="1" applyFont="1" applyAlignment="1">
      <alignment horizontal="center" vertical="center"/>
    </xf>
    <xf numFmtId="2" fontId="0" fillId="0" borderId="0" xfId="0" applyNumberFormat="1"/>
    <xf numFmtId="0" fontId="19" fillId="0" borderId="0" xfId="0" applyFont="1" applyAlignment="1">
      <alignment horizontal="right"/>
    </xf>
    <xf numFmtId="0" fontId="20" fillId="0" borderId="0" xfId="0" applyFont="1"/>
    <xf numFmtId="0" fontId="21" fillId="0" borderId="0" xfId="0" applyFont="1"/>
    <xf numFmtId="2" fontId="22" fillId="0" borderId="0" xfId="0" applyNumberFormat="1" applyFont="1" applyAlignment="1">
      <alignment horizontal="right"/>
    </xf>
    <xf numFmtId="0" fontId="23" fillId="0" borderId="0" xfId="0" applyFont="1" applyAlignment="1">
      <alignment horizontal="right"/>
    </xf>
    <xf numFmtId="0" fontId="24" fillId="0" borderId="0" xfId="0" applyFont="1" applyAlignment="1">
      <alignment horizontal="right"/>
    </xf>
    <xf numFmtId="0" fontId="23" fillId="0" borderId="0" xfId="0" applyFont="1"/>
    <xf numFmtId="0" fontId="26" fillId="0" borderId="0" xfId="0" applyFont="1"/>
    <xf numFmtId="4" fontId="27" fillId="0" borderId="0" xfId="0" applyNumberFormat="1" applyFont="1" applyAlignment="1">
      <alignment horizontal="center" vertical="center" wrapText="1"/>
    </xf>
    <xf numFmtId="0" fontId="28" fillId="0" borderId="0" xfId="0" applyFont="1"/>
    <xf numFmtId="0" fontId="29" fillId="0" borderId="0" xfId="0" applyFont="1" applyAlignment="1">
      <alignment horizontal="left" vertical="center" wrapText="1"/>
    </xf>
    <xf numFmtId="2" fontId="0" fillId="0" borderId="0" xfId="0" applyNumberFormat="1" applyAlignment="1">
      <alignment horizontal="center" vertical="center"/>
    </xf>
    <xf numFmtId="0" fontId="32" fillId="0" borderId="0" xfId="0" applyFont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0" fontId="34" fillId="0" borderId="0" xfId="0" applyFont="1" applyAlignment="1">
      <alignment vertical="center" wrapText="1"/>
    </xf>
    <xf numFmtId="0" fontId="4" fillId="0" borderId="0" xfId="0" applyFont="1" applyAlignment="1">
      <alignment horizontal="center"/>
    </xf>
    <xf numFmtId="0" fontId="33" fillId="0" borderId="0" xfId="0" applyFont="1" applyAlignment="1">
      <alignment horizontal="center" vertical="center"/>
    </xf>
    <xf numFmtId="0" fontId="33" fillId="0" borderId="0" xfId="0" applyFont="1" applyAlignment="1">
      <alignment vertical="center"/>
    </xf>
    <xf numFmtId="2" fontId="33" fillId="0" borderId="0" xfId="0" applyNumberFormat="1" applyFont="1" applyAlignment="1">
      <alignment horizontal="center" vertical="center"/>
    </xf>
    <xf numFmtId="0" fontId="35" fillId="3" borderId="1" xfId="0" applyFont="1" applyFill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4" fontId="12" fillId="0" borderId="1" xfId="1" applyNumberFormat="1" applyFont="1" applyFill="1" applyBorder="1" applyAlignment="1" applyProtection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right" vertical="center" wrapText="1"/>
    </xf>
    <xf numFmtId="0" fontId="27" fillId="0" borderId="0" xfId="0" applyFont="1" applyAlignment="1">
      <alignment horizontal="right" vertical="center" wrapText="1"/>
    </xf>
    <xf numFmtId="0" fontId="27" fillId="0" borderId="0" xfId="0" applyFont="1" applyAlignment="1">
      <alignment horizontal="left" vertical="center" wrapText="1"/>
    </xf>
    <xf numFmtId="0" fontId="30" fillId="0" borderId="5" xfId="0" applyFont="1" applyBorder="1" applyAlignment="1">
      <alignment horizontal="right" vertical="center" wrapText="1"/>
    </xf>
    <xf numFmtId="0" fontId="12" fillId="0" borderId="6" xfId="0" applyFont="1" applyBorder="1" applyAlignment="1">
      <alignment horizontal="center" vertical="center" wrapText="1"/>
    </xf>
    <xf numFmtId="14" fontId="31" fillId="0" borderId="0" xfId="0" applyNumberFormat="1" applyFont="1" applyAlignment="1">
      <alignment horizontal="right" vertical="center" wrapText="1"/>
    </xf>
    <xf numFmtId="0" fontId="12" fillId="0" borderId="0" xfId="0" applyFont="1" applyAlignment="1">
      <alignment horizontal="left" vertical="top" wrapText="1"/>
    </xf>
    <xf numFmtId="0" fontId="12" fillId="0" borderId="0" xfId="0" applyFont="1" applyAlignment="1">
      <alignment horizontal="left" wrapText="1"/>
    </xf>
  </cellXfs>
  <cellStyles count="3">
    <cellStyle name="Обычный" xfId="0" builtinId="0"/>
    <cellStyle name="Обычный 2" xfId="2" xr:uid="{00000000-0005-0000-0000-000001000000}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793750</xdr:colOff>
      <xdr:row>14</xdr:row>
      <xdr:rowOff>15875</xdr:rowOff>
    </xdr:from>
    <xdr:to>
      <xdr:col>1</xdr:col>
      <xdr:colOff>4159250</xdr:colOff>
      <xdr:row>16</xdr:row>
      <xdr:rowOff>15875</xdr:rowOff>
    </xdr:to>
    <xdr:pic>
      <xdr:nvPicPr>
        <xdr:cNvPr id="2" name="Picture 2" descr="base_1_153376_32776">
          <a:extLst>
            <a:ext uri="{FF2B5EF4-FFF2-40B4-BE49-F238E27FC236}">
              <a16:creationId xmlns:a16="http://schemas.microsoft.com/office/drawing/2014/main" id="{7DFD5A96-063B-4565-B66A-82FE36C1FD76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7625" y="13122275"/>
          <a:ext cx="33655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1276350</xdr:colOff>
      <xdr:row>12</xdr:row>
      <xdr:rowOff>314325</xdr:rowOff>
    </xdr:from>
    <xdr:to>
      <xdr:col>2</xdr:col>
      <xdr:colOff>1276350</xdr:colOff>
      <xdr:row>13</xdr:row>
      <xdr:rowOff>161923</xdr:rowOff>
    </xdr:to>
    <xdr:pic>
      <xdr:nvPicPr>
        <xdr:cNvPr id="3" name="Рисунок 3">
          <a:extLst>
            <a:ext uri="{FF2B5EF4-FFF2-40B4-BE49-F238E27FC236}">
              <a16:creationId xmlns:a16="http://schemas.microsoft.com/office/drawing/2014/main" id="{4F34FDF7-6E8B-42A5-9258-D9BA428EE9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81950" y="12696825"/>
          <a:ext cx="0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1276350</xdr:colOff>
      <xdr:row>12</xdr:row>
      <xdr:rowOff>314325</xdr:rowOff>
    </xdr:from>
    <xdr:to>
      <xdr:col>2</xdr:col>
      <xdr:colOff>1276350</xdr:colOff>
      <xdr:row>13</xdr:row>
      <xdr:rowOff>165098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583E3B18-C76E-40C8-A033-2256A1F44C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81950" y="12696825"/>
          <a:ext cx="0" cy="19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1276350</xdr:colOff>
      <xdr:row>16</xdr:row>
      <xdr:rowOff>314325</xdr:rowOff>
    </xdr:from>
    <xdr:to>
      <xdr:col>2</xdr:col>
      <xdr:colOff>1276350</xdr:colOff>
      <xdr:row>17</xdr:row>
      <xdr:rowOff>139698</xdr:rowOff>
    </xdr:to>
    <xdr:pic>
      <xdr:nvPicPr>
        <xdr:cNvPr id="5" name="Рисунок 3">
          <a:extLst>
            <a:ext uri="{FF2B5EF4-FFF2-40B4-BE49-F238E27FC236}">
              <a16:creationId xmlns:a16="http://schemas.microsoft.com/office/drawing/2014/main" id="{4CCDCAC7-686D-472E-B559-350D331D12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81950" y="14144625"/>
          <a:ext cx="0" cy="1873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1276350</xdr:colOff>
      <xdr:row>16</xdr:row>
      <xdr:rowOff>314325</xdr:rowOff>
    </xdr:from>
    <xdr:to>
      <xdr:col>2</xdr:col>
      <xdr:colOff>1276350</xdr:colOff>
      <xdr:row>17</xdr:row>
      <xdr:rowOff>142873</xdr:rowOff>
    </xdr:to>
    <xdr:pic>
      <xdr:nvPicPr>
        <xdr:cNvPr id="6" name="Рисунок 5">
          <a:extLst>
            <a:ext uri="{FF2B5EF4-FFF2-40B4-BE49-F238E27FC236}">
              <a16:creationId xmlns:a16="http://schemas.microsoft.com/office/drawing/2014/main" id="{54C1F102-1CF4-4535-8575-DCE28CFCDD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81950" y="14144625"/>
          <a:ext cx="0" cy="1904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14</xdr:col>
      <xdr:colOff>59530</xdr:colOff>
      <xdr:row>5</xdr:row>
      <xdr:rowOff>123031</xdr:rowOff>
    </xdr:from>
    <xdr:to>
      <xdr:col>14</xdr:col>
      <xdr:colOff>2219530</xdr:colOff>
      <xdr:row>5</xdr:row>
      <xdr:rowOff>843031</xdr:rowOff>
    </xdr:to>
    <xdr:pic>
      <xdr:nvPicPr>
        <xdr:cNvPr id="7" name="Picture 2" descr="base_1_153376_32776">
          <a:extLst>
            <a:ext uri="{FF2B5EF4-FFF2-40B4-BE49-F238E27FC236}">
              <a16:creationId xmlns:a16="http://schemas.microsoft.com/office/drawing/2014/main" id="{8A521D2C-279B-4B2E-BC47-C665B67F8546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71580" y="5952331"/>
          <a:ext cx="2160000" cy="720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X68"/>
  <sheetViews>
    <sheetView tabSelected="1" topLeftCell="A4" zoomScale="55" zoomScaleNormal="55" workbookViewId="0">
      <selection activeCell="O9" sqref="O9"/>
    </sheetView>
  </sheetViews>
  <sheetFormatPr defaultRowHeight="15" outlineLevelCol="1" x14ac:dyDescent="0.25"/>
  <cols>
    <col min="1" max="1" width="7.85546875" style="5" customWidth="1"/>
    <col min="2" max="2" width="92.7109375" customWidth="1"/>
    <col min="3" max="3" width="22.7109375" customWidth="1"/>
    <col min="4" max="4" width="23.5703125" customWidth="1"/>
    <col min="5" max="7" width="23.5703125" hidden="1" customWidth="1" outlineLevel="1"/>
    <col min="8" max="8" width="19.140625" style="5" customWidth="1" collapsed="1"/>
    <col min="9" max="10" width="25.7109375" style="37" customWidth="1"/>
    <col min="11" max="11" width="25.7109375" style="49" customWidth="1"/>
    <col min="12" max="12" width="21.28515625" style="49" customWidth="1"/>
    <col min="13" max="13" width="17.5703125" style="37" customWidth="1"/>
    <col min="14" max="14" width="21.140625" style="37" customWidth="1"/>
    <col min="15" max="15" width="33.5703125" style="5" customWidth="1"/>
    <col min="16" max="16" width="17" customWidth="1"/>
    <col min="17" max="17" width="23" customWidth="1"/>
    <col min="18" max="18" width="33.42578125" customWidth="1"/>
    <col min="19" max="19" width="29.140625" customWidth="1"/>
    <col min="20" max="21" width="8.5703125" customWidth="1"/>
    <col min="22" max="22" width="18.140625" customWidth="1"/>
    <col min="23" max="254" width="8.5703125" customWidth="1"/>
    <col min="255" max="255" width="7.85546875" customWidth="1"/>
    <col min="256" max="256" width="20.85546875" customWidth="1"/>
    <col min="257" max="258" width="17.85546875" customWidth="1"/>
    <col min="259" max="259" width="17" customWidth="1"/>
    <col min="260" max="260" width="11" customWidth="1"/>
    <col min="261" max="264" width="22" customWidth="1"/>
    <col min="265" max="265" width="11.28515625" customWidth="1"/>
    <col min="266" max="266" width="11.5703125" hidden="1" customWidth="1"/>
    <col min="267" max="267" width="13.42578125" customWidth="1"/>
    <col min="268" max="268" width="21.140625" customWidth="1"/>
    <col min="269" max="270" width="27.7109375" customWidth="1"/>
    <col min="271" max="271" width="12.28515625" customWidth="1"/>
    <col min="272" max="272" width="16.140625" customWidth="1"/>
    <col min="273" max="273" width="16.7109375" customWidth="1"/>
    <col min="274" max="274" width="14.28515625" customWidth="1"/>
    <col min="275" max="510" width="8.5703125" customWidth="1"/>
    <col min="511" max="511" width="7.85546875" customWidth="1"/>
    <col min="512" max="512" width="20.85546875" customWidth="1"/>
    <col min="513" max="514" width="17.85546875" customWidth="1"/>
    <col min="515" max="515" width="17" customWidth="1"/>
    <col min="516" max="516" width="11" customWidth="1"/>
    <col min="517" max="520" width="22" customWidth="1"/>
    <col min="521" max="521" width="11.28515625" customWidth="1"/>
    <col min="522" max="522" width="11.5703125" hidden="1" customWidth="1"/>
    <col min="523" max="523" width="13.42578125" customWidth="1"/>
    <col min="524" max="524" width="21.140625" customWidth="1"/>
    <col min="525" max="526" width="27.7109375" customWidth="1"/>
    <col min="527" max="527" width="12.28515625" customWidth="1"/>
    <col min="528" max="528" width="16.140625" customWidth="1"/>
    <col min="529" max="529" width="16.7109375" customWidth="1"/>
    <col min="530" max="530" width="14.28515625" customWidth="1"/>
    <col min="531" max="766" width="8.5703125" customWidth="1"/>
    <col min="767" max="767" width="7.85546875" customWidth="1"/>
    <col min="768" max="768" width="20.85546875" customWidth="1"/>
    <col min="769" max="770" width="17.85546875" customWidth="1"/>
    <col min="771" max="771" width="17" customWidth="1"/>
    <col min="772" max="772" width="11" customWidth="1"/>
    <col min="773" max="776" width="22" customWidth="1"/>
    <col min="777" max="777" width="11.28515625" customWidth="1"/>
    <col min="778" max="778" width="11.5703125" hidden="1" customWidth="1"/>
    <col min="779" max="779" width="13.42578125" customWidth="1"/>
    <col min="780" max="780" width="21.140625" customWidth="1"/>
    <col min="781" max="782" width="27.7109375" customWidth="1"/>
    <col min="783" max="783" width="12.28515625" customWidth="1"/>
    <col min="784" max="784" width="16.140625" customWidth="1"/>
    <col min="785" max="785" width="16.7109375" customWidth="1"/>
    <col min="786" max="786" width="14.28515625" customWidth="1"/>
    <col min="787" max="1022" width="8.5703125" customWidth="1"/>
    <col min="1023" max="1023" width="7.85546875" customWidth="1"/>
    <col min="1024" max="1024" width="20.85546875" customWidth="1"/>
    <col min="1025" max="1026" width="17.85546875" customWidth="1"/>
  </cols>
  <sheetData>
    <row r="1" spans="1:21" ht="34.5" x14ac:dyDescent="0.45">
      <c r="A1" s="62" t="s">
        <v>0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3"/>
      <c r="Q1" s="63"/>
      <c r="R1" s="63"/>
    </row>
    <row r="2" spans="1:21" x14ac:dyDescent="0.25">
      <c r="A2" s="1"/>
      <c r="B2" s="2"/>
      <c r="C2" s="2"/>
      <c r="D2" s="2"/>
      <c r="E2" s="2"/>
      <c r="F2" s="2"/>
      <c r="G2" s="2"/>
      <c r="H2" s="1"/>
      <c r="I2" s="3"/>
      <c r="J2" s="3"/>
      <c r="K2" s="4"/>
      <c r="L2" s="4"/>
      <c r="M2" s="3"/>
      <c r="N2" s="3"/>
      <c r="R2" s="6"/>
    </row>
    <row r="3" spans="1:21" x14ac:dyDescent="0.25">
      <c r="A3" s="1"/>
      <c r="B3" s="2"/>
      <c r="C3" s="2"/>
      <c r="D3" s="2"/>
      <c r="E3" s="2"/>
      <c r="F3" s="2"/>
      <c r="G3" s="2"/>
      <c r="H3" s="1"/>
      <c r="I3" s="3"/>
      <c r="J3" s="3"/>
      <c r="K3" s="4"/>
      <c r="L3" s="4"/>
      <c r="M3" s="3"/>
      <c r="N3" s="3"/>
      <c r="R3" s="6"/>
    </row>
    <row r="4" spans="1:21" ht="293.25" customHeight="1" x14ac:dyDescent="0.25">
      <c r="A4" s="64" t="s">
        <v>1</v>
      </c>
      <c r="B4" s="64"/>
      <c r="C4" s="65" t="s">
        <v>2</v>
      </c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</row>
    <row r="5" spans="1:21" s="9" customFormat="1" ht="40.5" x14ac:dyDescent="0.25">
      <c r="A5" s="64" t="s">
        <v>3</v>
      </c>
      <c r="B5" s="66" t="s">
        <v>4</v>
      </c>
      <c r="C5" s="64" t="s">
        <v>5</v>
      </c>
      <c r="D5" s="64" t="s">
        <v>6</v>
      </c>
      <c r="E5" s="7"/>
      <c r="F5" s="7"/>
      <c r="G5" s="7"/>
      <c r="H5" s="67" t="s">
        <v>7</v>
      </c>
      <c r="I5" s="68" t="s">
        <v>39</v>
      </c>
      <c r="J5" s="68" t="s">
        <v>37</v>
      </c>
      <c r="K5" s="68" t="s">
        <v>38</v>
      </c>
      <c r="L5" s="67" t="s">
        <v>36</v>
      </c>
      <c r="M5" s="70" t="s">
        <v>8</v>
      </c>
      <c r="N5" s="71" t="s">
        <v>9</v>
      </c>
      <c r="O5" s="8" t="s">
        <v>10</v>
      </c>
      <c r="P5" s="72"/>
      <c r="Q5" s="72"/>
      <c r="R5" s="72"/>
    </row>
    <row r="6" spans="1:21" s="9" customFormat="1" ht="101.25" customHeight="1" x14ac:dyDescent="0.25">
      <c r="A6" s="64"/>
      <c r="B6" s="66"/>
      <c r="C6" s="64"/>
      <c r="D6" s="64"/>
      <c r="E6" s="7" t="s">
        <v>32</v>
      </c>
      <c r="F6" s="7" t="s">
        <v>33</v>
      </c>
      <c r="G6" s="7" t="s">
        <v>34</v>
      </c>
      <c r="H6" s="67"/>
      <c r="I6" s="69"/>
      <c r="J6" s="69"/>
      <c r="K6" s="69"/>
      <c r="L6" s="67"/>
      <c r="M6" s="70"/>
      <c r="N6" s="71"/>
      <c r="O6" s="10" t="s">
        <v>11</v>
      </c>
      <c r="P6" s="8" t="s">
        <v>12</v>
      </c>
      <c r="Q6" s="8" t="s">
        <v>13</v>
      </c>
      <c r="R6" s="8" t="s">
        <v>14</v>
      </c>
    </row>
    <row r="7" spans="1:21" s="12" customFormat="1" ht="21" x14ac:dyDescent="0.35">
      <c r="A7" s="11">
        <v>1</v>
      </c>
      <c r="B7" s="11">
        <v>2</v>
      </c>
      <c r="C7" s="11">
        <v>3</v>
      </c>
      <c r="D7" s="11">
        <v>4</v>
      </c>
      <c r="E7" s="11"/>
      <c r="F7" s="11"/>
      <c r="G7" s="11"/>
      <c r="H7" s="11">
        <v>5</v>
      </c>
      <c r="I7" s="11">
        <v>6</v>
      </c>
      <c r="J7" s="11">
        <v>7</v>
      </c>
      <c r="K7" s="11">
        <v>8</v>
      </c>
      <c r="L7" s="11">
        <v>9</v>
      </c>
      <c r="M7" s="11">
        <v>10</v>
      </c>
      <c r="N7" s="11">
        <v>11</v>
      </c>
      <c r="O7" s="11">
        <v>12</v>
      </c>
      <c r="P7" s="11">
        <v>14</v>
      </c>
      <c r="Q7" s="11">
        <v>15</v>
      </c>
      <c r="R7" s="11">
        <v>16</v>
      </c>
    </row>
    <row r="8" spans="1:21" s="19" customFormat="1" ht="45.6" customHeight="1" x14ac:dyDescent="0.25">
      <c r="A8" s="13">
        <v>1</v>
      </c>
      <c r="B8" s="60" t="s">
        <v>40</v>
      </c>
      <c r="C8" s="57"/>
      <c r="D8" s="13" t="s">
        <v>15</v>
      </c>
      <c r="E8" s="13">
        <v>1</v>
      </c>
      <c r="F8" s="13">
        <v>24</v>
      </c>
      <c r="G8" s="13">
        <v>31</v>
      </c>
      <c r="H8" s="14">
        <v>1032</v>
      </c>
      <c r="I8" s="15">
        <v>380</v>
      </c>
      <c r="J8" s="15">
        <v>350</v>
      </c>
      <c r="K8" s="15">
        <v>365</v>
      </c>
      <c r="L8" s="16">
        <f>MIN(I8:K8)</f>
        <v>350</v>
      </c>
      <c r="M8" s="17">
        <v>5.01</v>
      </c>
      <c r="N8" s="17">
        <f t="shared" ref="N8" si="0">IF(M8/L8*100&lt;33,M8/L8*100,"значение данного показателя не должно превышать 33%")</f>
        <v>1.4314285714285713</v>
      </c>
      <c r="O8" s="14">
        <v>361200</v>
      </c>
      <c r="P8" s="18">
        <v>1032</v>
      </c>
      <c r="Q8" s="14">
        <f>MIN(I8,J8,K8)</f>
        <v>350</v>
      </c>
      <c r="R8" s="14">
        <f>ROUND(Q8*P8,2)</f>
        <v>361200</v>
      </c>
    </row>
    <row r="9" spans="1:21" s="19" customFormat="1" ht="150.6" customHeight="1" x14ac:dyDescent="0.25">
      <c r="A9" s="13">
        <v>2</v>
      </c>
      <c r="B9" s="61"/>
      <c r="C9" s="58"/>
      <c r="D9" s="13"/>
      <c r="E9" s="13"/>
      <c r="F9" s="13"/>
      <c r="G9" s="13"/>
      <c r="H9" s="14"/>
      <c r="I9" s="15"/>
      <c r="J9" s="15"/>
      <c r="K9" s="15"/>
      <c r="L9" s="16"/>
      <c r="M9" s="59"/>
      <c r="N9" s="59"/>
      <c r="O9" s="14"/>
      <c r="P9" s="18"/>
      <c r="Q9" s="14"/>
      <c r="R9" s="14"/>
    </row>
    <row r="10" spans="1:21" s="19" customFormat="1" ht="23.25" x14ac:dyDescent="0.25">
      <c r="A10" s="20"/>
      <c r="B10" s="20"/>
      <c r="C10" s="20"/>
      <c r="D10" s="20"/>
      <c r="E10" s="20"/>
      <c r="F10" s="20"/>
      <c r="G10" s="20"/>
      <c r="H10" s="21"/>
      <c r="I10" s="22"/>
      <c r="J10" s="22"/>
      <c r="K10" s="22"/>
      <c r="L10" s="23"/>
      <c r="M10" s="24"/>
      <c r="N10" s="24"/>
      <c r="O10" s="21"/>
      <c r="P10" s="25"/>
      <c r="Q10" s="21"/>
      <c r="R10" s="21"/>
    </row>
    <row r="11" spans="1:21" s="19" customFormat="1" ht="23.25" x14ac:dyDescent="0.25">
      <c r="A11" s="26"/>
      <c r="B11" s="73" t="s">
        <v>16</v>
      </c>
      <c r="C11" s="73"/>
      <c r="D11" s="73"/>
      <c r="E11" s="27"/>
      <c r="F11" s="27"/>
      <c r="G11" s="27"/>
      <c r="H11" s="28">
        <v>1032</v>
      </c>
      <c r="I11" s="73"/>
      <c r="J11" s="73"/>
      <c r="K11" s="73"/>
      <c r="L11" s="73"/>
      <c r="M11" s="73"/>
      <c r="N11" s="73"/>
      <c r="O11" s="28">
        <f>SUM(O8:O10)</f>
        <v>361200</v>
      </c>
      <c r="P11" s="73"/>
      <c r="Q11" s="73"/>
      <c r="R11" s="28">
        <f>SUM(R8:R10)</f>
        <v>361200</v>
      </c>
      <c r="S11" s="14"/>
    </row>
    <row r="12" spans="1:21" s="19" customFormat="1" ht="27" x14ac:dyDescent="0.25">
      <c r="A12" s="26"/>
      <c r="B12" s="73" t="s">
        <v>17</v>
      </c>
      <c r="C12" s="73"/>
      <c r="D12" s="73"/>
      <c r="E12" s="27"/>
      <c r="F12" s="27"/>
      <c r="G12" s="27"/>
      <c r="H12" s="28">
        <f>H11</f>
        <v>1032</v>
      </c>
      <c r="I12" s="73" t="s">
        <v>18</v>
      </c>
      <c r="J12" s="73"/>
      <c r="K12" s="73"/>
      <c r="L12" s="73"/>
      <c r="M12" s="73"/>
      <c r="N12" s="73"/>
      <c r="O12" s="29">
        <f>O11</f>
        <v>361200</v>
      </c>
      <c r="P12" s="73"/>
      <c r="Q12" s="73"/>
      <c r="R12" s="29">
        <f>R11</f>
        <v>361200</v>
      </c>
    </row>
    <row r="13" spans="1:21" s="19" customFormat="1" ht="27" x14ac:dyDescent="0.25">
      <c r="B13" s="30"/>
      <c r="C13" s="30"/>
      <c r="D13" s="30"/>
      <c r="E13" s="30"/>
      <c r="F13" s="30"/>
      <c r="G13" s="30"/>
      <c r="H13" s="31"/>
      <c r="I13" s="30"/>
      <c r="J13" s="30"/>
      <c r="K13" s="30"/>
      <c r="L13" s="30"/>
      <c r="M13" s="30"/>
      <c r="N13" s="30"/>
      <c r="O13" s="31"/>
      <c r="P13" s="30"/>
      <c r="Q13" s="30"/>
      <c r="R13" s="31"/>
    </row>
    <row r="14" spans="1:21" s="19" customFormat="1" ht="30" x14ac:dyDescent="0.35">
      <c r="B14" s="32"/>
      <c r="C14" s="33" t="s">
        <v>19</v>
      </c>
      <c r="D14" s="34" t="s">
        <v>20</v>
      </c>
      <c r="E14" s="34"/>
      <c r="F14" s="34"/>
      <c r="G14" s="34"/>
      <c r="H14" s="35"/>
      <c r="I14" s="36"/>
      <c r="J14" s="35"/>
      <c r="K14" s="34"/>
      <c r="L14"/>
      <c r="M14" s="30"/>
      <c r="N14" s="30"/>
      <c r="O14" s="31"/>
      <c r="P14" s="30"/>
      <c r="Q14" s="30"/>
      <c r="R14" s="31"/>
    </row>
    <row r="15" spans="1:21" s="19" customFormat="1" ht="28.5" x14ac:dyDescent="0.45">
      <c r="B15" s="37"/>
      <c r="C15" s="38" t="s">
        <v>21</v>
      </c>
      <c r="D15" s="39" t="s">
        <v>22</v>
      </c>
      <c r="E15" s="39"/>
      <c r="F15" s="39"/>
      <c r="G15" s="39"/>
      <c r="H15" s="39"/>
      <c r="I15" s="40"/>
      <c r="J15" s="39"/>
      <c r="K15" s="39"/>
      <c r="L15"/>
      <c r="M15" s="30"/>
      <c r="N15" s="30"/>
      <c r="O15" s="31"/>
      <c r="P15" s="30"/>
      <c r="Q15" s="30"/>
      <c r="R15" s="31"/>
    </row>
    <row r="16" spans="1:21" s="19" customFormat="1" ht="28.5" x14ac:dyDescent="0.45">
      <c r="B16" s="41"/>
      <c r="C16" s="38" t="s">
        <v>23</v>
      </c>
      <c r="D16" s="39" t="s">
        <v>24</v>
      </c>
      <c r="E16" s="39"/>
      <c r="F16" s="39"/>
      <c r="G16" s="39"/>
      <c r="H16" s="39"/>
      <c r="I16" s="40"/>
      <c r="J16" s="39"/>
      <c r="K16" s="39"/>
      <c r="L16"/>
      <c r="M16" s="30"/>
      <c r="N16" s="30"/>
      <c r="O16" s="31"/>
      <c r="P16" s="30"/>
      <c r="Q16" s="30"/>
      <c r="R16" s="31"/>
      <c r="U16" s="19">
        <f>50*24</f>
        <v>1200</v>
      </c>
    </row>
    <row r="17" spans="1:21" s="19" customFormat="1" ht="28.5" x14ac:dyDescent="0.45">
      <c r="B17" s="42"/>
      <c r="C17" s="38" t="s">
        <v>25</v>
      </c>
      <c r="D17" s="39" t="s">
        <v>26</v>
      </c>
      <c r="E17" s="39"/>
      <c r="F17" s="39"/>
      <c r="G17" s="39"/>
      <c r="H17" s="39"/>
      <c r="I17" s="40"/>
      <c r="J17" s="39"/>
      <c r="K17" s="39"/>
      <c r="L17"/>
      <c r="M17" s="30"/>
      <c r="N17" s="30"/>
      <c r="O17" s="31"/>
      <c r="P17" s="30"/>
      <c r="Q17" s="30"/>
      <c r="R17" s="31"/>
      <c r="U17" s="19">
        <f>43*24</f>
        <v>1032</v>
      </c>
    </row>
    <row r="18" spans="1:21" s="19" customFormat="1" ht="32.25" x14ac:dyDescent="0.55000000000000004">
      <c r="B18" s="42"/>
      <c r="C18" s="43" t="s">
        <v>27</v>
      </c>
      <c r="D18" s="39" t="s">
        <v>28</v>
      </c>
      <c r="E18" s="39"/>
      <c r="F18" s="39"/>
      <c r="G18" s="39"/>
      <c r="H18" s="39"/>
      <c r="I18" s="40"/>
      <c r="J18" s="39"/>
      <c r="K18" s="39"/>
      <c r="L18"/>
      <c r="M18" s="30"/>
      <c r="N18" s="30"/>
      <c r="O18" s="31"/>
      <c r="P18" s="30"/>
      <c r="Q18" s="30"/>
      <c r="R18" s="31"/>
    </row>
    <row r="19" spans="1:21" s="19" customFormat="1" ht="28.5" x14ac:dyDescent="0.45">
      <c r="B19" s="42"/>
      <c r="C19" s="44"/>
      <c r="D19" s="44"/>
      <c r="E19" s="44"/>
      <c r="F19" s="44"/>
      <c r="G19" s="44"/>
      <c r="H19" s="45"/>
      <c r="I19" s="44"/>
      <c r="J19" s="44"/>
      <c r="K19" s="44"/>
      <c r="L19"/>
      <c r="M19" s="30"/>
      <c r="N19" s="30"/>
      <c r="O19" s="31"/>
      <c r="P19" s="30"/>
      <c r="Q19" s="30"/>
      <c r="R19" s="31"/>
    </row>
    <row r="20" spans="1:21" s="19" customFormat="1" ht="28.5" x14ac:dyDescent="0.45">
      <c r="B20" s="42"/>
      <c r="C20" s="44"/>
      <c r="D20" s="44"/>
      <c r="E20" s="44"/>
      <c r="F20" s="44"/>
      <c r="G20" s="44"/>
      <c r="H20" s="45"/>
      <c r="I20" s="44"/>
      <c r="J20" s="44"/>
      <c r="K20" s="44"/>
      <c r="L20"/>
      <c r="M20" s="30"/>
      <c r="N20" s="30"/>
      <c r="O20" s="31"/>
      <c r="P20" s="30"/>
      <c r="Q20" s="30"/>
      <c r="R20" s="31"/>
    </row>
    <row r="21" spans="1:21" s="19" customFormat="1" ht="33" x14ac:dyDescent="0.25">
      <c r="A21" s="74" t="s">
        <v>35</v>
      </c>
      <c r="B21" s="74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46">
        <f>R11</f>
        <v>361200</v>
      </c>
      <c r="P21" s="75" t="s">
        <v>29</v>
      </c>
      <c r="Q21" s="75"/>
      <c r="R21" s="75"/>
    </row>
    <row r="22" spans="1:21" s="19" customFormat="1" ht="30" x14ac:dyDescent="0.25">
      <c r="A22" s="32"/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48"/>
      <c r="Q22" s="48"/>
      <c r="R22" s="48"/>
    </row>
    <row r="23" spans="1:21" s="19" customFormat="1" ht="23.25" x14ac:dyDescent="0.35">
      <c r="A23" s="80"/>
      <c r="B23" s="80"/>
      <c r="C23" s="80"/>
      <c r="D23" s="80"/>
      <c r="E23" s="80"/>
      <c r="F23" s="80"/>
      <c r="G23" s="80"/>
      <c r="H23" s="80"/>
      <c r="I23" s="37"/>
      <c r="J23" s="37"/>
      <c r="K23" s="49"/>
      <c r="L23" s="49"/>
      <c r="M23" s="37"/>
      <c r="N23" s="37"/>
      <c r="O23" s="5"/>
      <c r="P23"/>
      <c r="Q23"/>
      <c r="R23" s="6"/>
    </row>
    <row r="24" spans="1:21" s="19" customFormat="1" ht="23.25" x14ac:dyDescent="0.25">
      <c r="A24" s="79" t="s">
        <v>30</v>
      </c>
      <c r="B24" s="79"/>
      <c r="C24" s="79"/>
      <c r="D24" s="79"/>
      <c r="E24" s="79"/>
      <c r="F24" s="79"/>
      <c r="G24" s="79"/>
      <c r="H24" s="79"/>
      <c r="I24" s="37"/>
      <c r="J24" s="37"/>
      <c r="K24" s="49"/>
      <c r="L24" s="49"/>
      <c r="M24" s="37"/>
      <c r="N24" s="37"/>
      <c r="O24" s="5"/>
      <c r="P24"/>
      <c r="Q24"/>
      <c r="R24" s="6"/>
    </row>
    <row r="25" spans="1:21" s="19" customFormat="1" ht="23.25" x14ac:dyDescent="0.25">
      <c r="A25" s="76"/>
      <c r="B25" s="76"/>
      <c r="C25" s="76"/>
      <c r="D25" s="76"/>
      <c r="E25" s="76"/>
      <c r="F25" s="76"/>
      <c r="G25" s="76"/>
      <c r="H25" s="76"/>
      <c r="I25" s="37"/>
      <c r="J25" s="37"/>
      <c r="K25" s="49"/>
      <c r="L25" s="49"/>
      <c r="M25" s="37"/>
      <c r="N25" s="37"/>
      <c r="O25" s="5"/>
      <c r="P25"/>
      <c r="Q25"/>
      <c r="R25" s="6"/>
    </row>
    <row r="26" spans="1:21" s="19" customFormat="1" ht="23.25" x14ac:dyDescent="0.25">
      <c r="A26" s="77" t="s">
        <v>31</v>
      </c>
      <c r="B26" s="77"/>
      <c r="C26" s="77"/>
      <c r="D26" s="77"/>
      <c r="E26" s="77"/>
      <c r="F26" s="77"/>
      <c r="G26" s="77"/>
      <c r="H26" s="77"/>
      <c r="I26" s="37"/>
      <c r="J26" s="37"/>
      <c r="K26" s="49"/>
      <c r="L26" s="49"/>
      <c r="M26" s="37"/>
      <c r="N26" s="37"/>
      <c r="O26" s="5"/>
      <c r="P26"/>
      <c r="Q26"/>
      <c r="R26" s="6"/>
    </row>
    <row r="27" spans="1:21" s="19" customFormat="1" ht="26.25" x14ac:dyDescent="0.25">
      <c r="A27" s="78"/>
      <c r="B27" s="78"/>
      <c r="C27" s="78"/>
      <c r="D27" s="78"/>
      <c r="E27" s="78"/>
      <c r="F27" s="78"/>
      <c r="G27" s="78"/>
      <c r="H27" s="78"/>
      <c r="I27" s="37"/>
      <c r="J27" s="37"/>
      <c r="K27" s="49"/>
      <c r="L27" s="49"/>
      <c r="M27" s="37"/>
      <c r="N27" s="37"/>
      <c r="O27" s="5"/>
      <c r="P27"/>
      <c r="Q27"/>
      <c r="R27" s="6"/>
    </row>
    <row r="28" spans="1:21" s="19" customFormat="1" ht="15.75" x14ac:dyDescent="0.25">
      <c r="A28" s="50"/>
      <c r="B28" s="50"/>
      <c r="C28" s="50"/>
      <c r="D28" s="50"/>
      <c r="E28" s="50"/>
      <c r="F28" s="50"/>
      <c r="G28" s="50"/>
      <c r="H28" s="51"/>
      <c r="I28" s="52"/>
      <c r="J28" s="37"/>
      <c r="K28" s="49"/>
      <c r="L28" s="49"/>
      <c r="M28" s="37"/>
      <c r="N28" s="6"/>
      <c r="O28" s="53"/>
      <c r="P28"/>
      <c r="Q28"/>
      <c r="R28"/>
    </row>
    <row r="29" spans="1:21" s="19" customFormat="1" x14ac:dyDescent="0.25">
      <c r="A29" s="54"/>
      <c r="B29" s="55"/>
      <c r="C29"/>
      <c r="D29"/>
      <c r="E29"/>
      <c r="F29"/>
      <c r="G29"/>
      <c r="H29" s="5"/>
      <c r="I29" s="37"/>
      <c r="J29" s="37"/>
      <c r="K29" s="56"/>
      <c r="L29" s="56"/>
      <c r="M29" s="3"/>
      <c r="N29" s="3"/>
      <c r="O29" s="5"/>
      <c r="P29"/>
      <c r="Q29"/>
      <c r="R29" s="6"/>
    </row>
    <row r="30" spans="1:21" s="19" customFormat="1" x14ac:dyDescent="0.25">
      <c r="A30" s="54"/>
      <c r="B30" s="55"/>
      <c r="C30"/>
      <c r="D30"/>
      <c r="E30"/>
      <c r="F30"/>
      <c r="G30"/>
      <c r="H30" s="5"/>
      <c r="I30" s="37"/>
      <c r="J30" s="37"/>
      <c r="K30" s="56"/>
      <c r="L30" s="56"/>
      <c r="M30" s="3"/>
      <c r="N30" s="3"/>
      <c r="O30" s="5"/>
      <c r="P30"/>
      <c r="Q30"/>
      <c r="R30" s="6"/>
    </row>
    <row r="31" spans="1:21" s="19" customFormat="1" x14ac:dyDescent="0.25">
      <c r="A31" s="54"/>
      <c r="B31" s="55"/>
      <c r="C31"/>
      <c r="D31"/>
      <c r="E31"/>
      <c r="F31"/>
      <c r="G31"/>
      <c r="H31" s="5"/>
      <c r="I31" s="37"/>
      <c r="J31" s="37"/>
      <c r="K31" s="56"/>
      <c r="L31" s="56"/>
      <c r="M31" s="3"/>
      <c r="N31" s="3"/>
      <c r="O31" s="5"/>
      <c r="P31"/>
      <c r="Q31"/>
      <c r="R31" s="6"/>
    </row>
    <row r="32" spans="1:21" s="47" customFormat="1" ht="33.6" customHeight="1" x14ac:dyDescent="0.5">
      <c r="A32" s="54"/>
      <c r="B32" s="55"/>
      <c r="C32"/>
      <c r="D32"/>
      <c r="E32"/>
      <c r="F32"/>
      <c r="G32"/>
      <c r="H32" s="5"/>
      <c r="I32" s="37"/>
      <c r="J32" s="37"/>
      <c r="K32" s="56"/>
      <c r="L32" s="56"/>
      <c r="M32" s="3"/>
      <c r="N32" s="3"/>
      <c r="O32" s="5"/>
      <c r="P32"/>
      <c r="Q32"/>
      <c r="R32" s="6"/>
    </row>
    <row r="33" spans="1:18" s="47" customFormat="1" ht="33.75" x14ac:dyDescent="0.5">
      <c r="A33" s="54"/>
      <c r="B33" s="55"/>
      <c r="C33"/>
      <c r="D33"/>
      <c r="E33"/>
      <c r="F33"/>
      <c r="G33"/>
      <c r="H33" s="5"/>
      <c r="I33" s="37"/>
      <c r="J33" s="37"/>
      <c r="K33" s="49"/>
      <c r="L33" s="49"/>
      <c r="M33" s="3"/>
      <c r="N33" s="3"/>
      <c r="O33" s="5"/>
      <c r="P33"/>
      <c r="Q33"/>
      <c r="R33" s="6"/>
    </row>
    <row r="34" spans="1:18" ht="57.75" customHeight="1" x14ac:dyDescent="0.25">
      <c r="A34" s="1"/>
      <c r="B34" s="2"/>
      <c r="C34" s="2"/>
      <c r="D34" s="2"/>
      <c r="E34" s="2"/>
      <c r="F34" s="2"/>
      <c r="G34" s="2"/>
      <c r="H34" s="1"/>
      <c r="I34" s="3"/>
      <c r="J34" s="3"/>
      <c r="K34" s="4"/>
      <c r="L34" s="4"/>
      <c r="M34" s="3"/>
      <c r="N34" s="3"/>
      <c r="R34" s="6"/>
    </row>
    <row r="35" spans="1:18" ht="22.9" customHeight="1" x14ac:dyDescent="0.25">
      <c r="A35" s="1"/>
      <c r="B35" s="2"/>
      <c r="C35" s="2"/>
      <c r="D35" s="2"/>
      <c r="E35" s="2"/>
      <c r="F35" s="2"/>
      <c r="G35" s="2"/>
      <c r="H35" s="1"/>
      <c r="I35" s="3"/>
      <c r="J35" s="3"/>
      <c r="K35" s="4"/>
      <c r="L35" s="4"/>
      <c r="M35" s="3"/>
      <c r="N35" s="3"/>
      <c r="R35" s="6"/>
    </row>
    <row r="36" spans="1:18" x14ac:dyDescent="0.25">
      <c r="A36" s="1"/>
      <c r="B36" s="2"/>
      <c r="C36" s="2"/>
      <c r="D36" s="2"/>
      <c r="E36" s="2"/>
      <c r="F36" s="2"/>
      <c r="G36" s="2"/>
      <c r="H36" s="1"/>
      <c r="I36" s="3"/>
      <c r="J36" s="3"/>
      <c r="K36" s="4"/>
      <c r="L36" s="4"/>
      <c r="M36" s="3"/>
      <c r="N36" s="3"/>
      <c r="R36" s="6"/>
    </row>
    <row r="37" spans="1:18" ht="22.9" customHeight="1" x14ac:dyDescent="0.25">
      <c r="A37" s="1"/>
      <c r="B37" s="2"/>
      <c r="C37" s="2"/>
      <c r="D37" s="2"/>
      <c r="E37" s="2"/>
      <c r="F37" s="2"/>
      <c r="G37" s="2"/>
      <c r="H37" s="1"/>
      <c r="I37" s="3"/>
      <c r="J37" s="3"/>
      <c r="K37" s="4"/>
      <c r="L37" s="4"/>
      <c r="M37" s="3"/>
      <c r="N37" s="3"/>
      <c r="R37" s="6"/>
    </row>
    <row r="38" spans="1:18" x14ac:dyDescent="0.25">
      <c r="A38" s="1"/>
      <c r="B38" s="2"/>
      <c r="C38" s="2"/>
      <c r="D38" s="2"/>
      <c r="E38" s="2"/>
      <c r="F38" s="2"/>
      <c r="G38" s="2"/>
      <c r="H38" s="1"/>
      <c r="I38" s="3"/>
      <c r="J38" s="3"/>
      <c r="K38" s="4"/>
      <c r="L38" s="4"/>
      <c r="M38" s="3"/>
      <c r="N38" s="3"/>
      <c r="R38" s="6"/>
    </row>
    <row r="39" spans="1:18" x14ac:dyDescent="0.25">
      <c r="A39" s="1"/>
      <c r="B39" s="2"/>
      <c r="C39" s="2"/>
      <c r="D39" s="2"/>
      <c r="E39" s="2"/>
      <c r="F39" s="2"/>
      <c r="G39" s="2"/>
      <c r="H39" s="1"/>
      <c r="I39" s="3"/>
      <c r="J39" s="3"/>
      <c r="K39" s="4"/>
      <c r="L39" s="4"/>
      <c r="M39" s="3"/>
      <c r="N39" s="3"/>
      <c r="R39" s="6"/>
    </row>
    <row r="40" spans="1:18" x14ac:dyDescent="0.25">
      <c r="A40" s="1"/>
      <c r="B40" s="2"/>
      <c r="C40" s="2"/>
      <c r="D40" s="2"/>
      <c r="E40" s="2"/>
      <c r="F40" s="2"/>
      <c r="G40" s="2"/>
      <c r="H40" s="1"/>
      <c r="I40" s="3"/>
      <c r="J40" s="3"/>
      <c r="K40" s="4"/>
      <c r="L40" s="4"/>
      <c r="M40" s="3"/>
      <c r="N40" s="3"/>
      <c r="R40" s="6"/>
    </row>
    <row r="41" spans="1:18" x14ac:dyDescent="0.25">
      <c r="A41" s="1"/>
      <c r="B41" s="2"/>
      <c r="C41" s="2"/>
      <c r="D41" s="2"/>
      <c r="E41" s="2"/>
      <c r="F41" s="2"/>
      <c r="G41" s="2"/>
      <c r="H41" s="1"/>
      <c r="I41" s="3"/>
      <c r="J41" s="3"/>
      <c r="K41" s="4"/>
      <c r="L41" s="4"/>
      <c r="M41" s="3"/>
      <c r="N41" s="3"/>
      <c r="R41" s="6"/>
    </row>
    <row r="42" spans="1:18" x14ac:dyDescent="0.25">
      <c r="A42" s="1"/>
      <c r="B42" s="2"/>
      <c r="C42" s="2"/>
      <c r="D42" s="2"/>
      <c r="E42" s="2"/>
      <c r="F42" s="2"/>
      <c r="G42" s="2"/>
      <c r="H42" s="1"/>
      <c r="I42" s="3"/>
      <c r="J42" s="3"/>
      <c r="K42" s="4"/>
      <c r="L42" s="4"/>
      <c r="M42" s="3"/>
      <c r="N42" s="3"/>
      <c r="R42" s="6"/>
    </row>
    <row r="43" spans="1:18" x14ac:dyDescent="0.25">
      <c r="A43" s="1"/>
      <c r="B43" s="2"/>
      <c r="C43" s="2"/>
      <c r="D43" s="2"/>
      <c r="E43" s="2"/>
      <c r="F43" s="2"/>
      <c r="G43" s="2"/>
      <c r="H43" s="1"/>
      <c r="I43" s="3"/>
      <c r="J43" s="3"/>
      <c r="K43" s="4"/>
      <c r="L43" s="4"/>
      <c r="M43" s="3"/>
      <c r="N43" s="3"/>
      <c r="R43" s="6"/>
    </row>
    <row r="44" spans="1:18" x14ac:dyDescent="0.25">
      <c r="A44" s="1"/>
      <c r="B44" s="2"/>
      <c r="C44" s="2"/>
      <c r="D44" s="2"/>
      <c r="E44" s="2"/>
      <c r="F44" s="2"/>
      <c r="G44" s="2"/>
      <c r="H44" s="1"/>
      <c r="I44" s="3"/>
      <c r="J44" s="3"/>
      <c r="K44" s="4"/>
      <c r="L44" s="4"/>
      <c r="M44" s="3"/>
      <c r="N44" s="3"/>
      <c r="R44" s="6"/>
    </row>
    <row r="45" spans="1:18" x14ac:dyDescent="0.25">
      <c r="A45" s="1"/>
      <c r="B45" s="2"/>
      <c r="C45" s="2"/>
      <c r="D45" s="2"/>
      <c r="E45" s="2"/>
      <c r="F45" s="2"/>
      <c r="G45" s="2"/>
      <c r="H45" s="1"/>
      <c r="I45" s="3"/>
      <c r="J45" s="3"/>
      <c r="K45" s="4"/>
      <c r="L45" s="4"/>
      <c r="M45" s="3"/>
      <c r="N45" s="3"/>
      <c r="R45" s="6"/>
    </row>
    <row r="46" spans="1:18" x14ac:dyDescent="0.25">
      <c r="A46" s="1"/>
      <c r="B46" s="2"/>
      <c r="C46" s="2"/>
      <c r="D46" s="2"/>
      <c r="E46" s="2"/>
      <c r="F46" s="2"/>
      <c r="G46" s="2"/>
      <c r="H46" s="1"/>
      <c r="I46" s="3"/>
      <c r="J46" s="3"/>
      <c r="K46" s="4"/>
      <c r="L46" s="4"/>
      <c r="M46" s="3"/>
      <c r="N46" s="3"/>
      <c r="R46" s="6"/>
    </row>
    <row r="47" spans="1:18" x14ac:dyDescent="0.25">
      <c r="A47" s="1"/>
      <c r="B47" s="2"/>
      <c r="C47" s="2"/>
      <c r="D47" s="2"/>
      <c r="E47" s="2"/>
      <c r="F47" s="2"/>
      <c r="G47" s="2"/>
      <c r="H47" s="1"/>
      <c r="I47" s="3"/>
      <c r="J47" s="3"/>
      <c r="K47" s="4"/>
      <c r="L47" s="4"/>
      <c r="M47" s="3"/>
      <c r="N47" s="3"/>
      <c r="R47" s="6"/>
    </row>
    <row r="48" spans="1:18" x14ac:dyDescent="0.25">
      <c r="A48" s="1"/>
      <c r="B48" s="2"/>
      <c r="C48" s="2"/>
      <c r="D48" s="2"/>
      <c r="E48" s="2"/>
      <c r="F48" s="2"/>
      <c r="G48" s="2"/>
      <c r="H48" s="1"/>
      <c r="I48" s="3"/>
      <c r="J48" s="3"/>
      <c r="K48" s="4"/>
      <c r="L48" s="4"/>
      <c r="M48" s="3"/>
      <c r="N48" s="3"/>
      <c r="R48" s="6"/>
    </row>
    <row r="49" spans="1:18" x14ac:dyDescent="0.25">
      <c r="A49" s="1"/>
      <c r="B49" s="2"/>
      <c r="C49" s="2"/>
      <c r="D49" s="2"/>
      <c r="E49" s="2"/>
      <c r="F49" s="2"/>
      <c r="G49" s="2"/>
      <c r="H49" s="1"/>
      <c r="I49" s="3"/>
      <c r="J49" s="3"/>
      <c r="K49" s="4"/>
      <c r="L49" s="4"/>
      <c r="M49" s="3"/>
      <c r="N49" s="3"/>
      <c r="R49" s="6"/>
    </row>
    <row r="50" spans="1:18" x14ac:dyDescent="0.25">
      <c r="A50" s="1"/>
      <c r="B50" s="2"/>
      <c r="C50" s="2"/>
      <c r="D50" s="2"/>
      <c r="E50" s="2"/>
      <c r="F50" s="2"/>
      <c r="G50" s="2"/>
      <c r="H50" s="1"/>
      <c r="I50" s="3"/>
      <c r="J50" s="3"/>
      <c r="K50" s="4"/>
      <c r="L50" s="4"/>
      <c r="M50" s="3"/>
      <c r="N50" s="3"/>
      <c r="R50" s="6"/>
    </row>
    <row r="51" spans="1:18" x14ac:dyDescent="0.25">
      <c r="A51" s="1"/>
      <c r="B51" s="2"/>
      <c r="C51" s="2"/>
      <c r="D51" s="2"/>
      <c r="E51" s="2"/>
      <c r="F51" s="2"/>
      <c r="G51" s="2"/>
      <c r="H51" s="1"/>
      <c r="I51" s="3"/>
      <c r="J51" s="3"/>
      <c r="K51" s="4"/>
      <c r="L51" s="4"/>
      <c r="M51" s="3"/>
      <c r="N51" s="3"/>
      <c r="R51" s="6"/>
    </row>
    <row r="52" spans="1:18" x14ac:dyDescent="0.25">
      <c r="A52" s="1"/>
      <c r="B52" s="2"/>
      <c r="C52" s="2"/>
      <c r="D52" s="2"/>
      <c r="E52" s="2"/>
      <c r="F52" s="2"/>
      <c r="G52" s="2"/>
      <c r="H52" s="1"/>
      <c r="I52" s="3"/>
      <c r="J52" s="3"/>
      <c r="K52" s="4"/>
      <c r="L52" s="4"/>
      <c r="M52" s="3"/>
      <c r="N52" s="3"/>
      <c r="R52" s="6"/>
    </row>
    <row r="53" spans="1:18" x14ac:dyDescent="0.25">
      <c r="A53" s="1"/>
      <c r="B53" s="2"/>
      <c r="C53" s="2"/>
      <c r="D53" s="2"/>
      <c r="E53" s="2"/>
      <c r="F53" s="2"/>
      <c r="G53" s="2"/>
      <c r="H53" s="1"/>
      <c r="I53" s="3"/>
      <c r="J53" s="3"/>
      <c r="K53" s="4"/>
      <c r="L53" s="4"/>
      <c r="M53" s="3"/>
      <c r="N53" s="3"/>
      <c r="R53" s="6"/>
    </row>
    <row r="54" spans="1:18" x14ac:dyDescent="0.25">
      <c r="A54" s="1"/>
      <c r="B54" s="2"/>
      <c r="C54" s="2"/>
      <c r="D54" s="2"/>
      <c r="E54" s="2"/>
      <c r="F54" s="2"/>
      <c r="G54" s="2"/>
      <c r="H54" s="1"/>
      <c r="I54" s="3"/>
      <c r="J54" s="3"/>
      <c r="K54" s="4"/>
      <c r="L54" s="4"/>
      <c r="M54" s="3"/>
      <c r="N54" s="3"/>
      <c r="R54" s="6"/>
    </row>
    <row r="55" spans="1:18" x14ac:dyDescent="0.25">
      <c r="A55" s="1"/>
      <c r="B55" s="2"/>
      <c r="C55" s="2"/>
      <c r="D55" s="2"/>
      <c r="E55" s="2"/>
      <c r="F55" s="2"/>
      <c r="G55" s="2"/>
      <c r="H55" s="1"/>
      <c r="I55" s="3"/>
      <c r="J55" s="3"/>
      <c r="K55" s="4"/>
      <c r="L55" s="4"/>
      <c r="M55" s="3"/>
      <c r="N55" s="3"/>
      <c r="R55" s="6"/>
    </row>
    <row r="56" spans="1:18" x14ac:dyDescent="0.25">
      <c r="A56" s="1"/>
      <c r="B56" s="2"/>
      <c r="C56" s="2"/>
      <c r="D56" s="2"/>
      <c r="E56" s="2"/>
      <c r="F56" s="2"/>
      <c r="G56" s="2"/>
      <c r="H56" s="1"/>
      <c r="I56" s="3"/>
      <c r="J56" s="3"/>
      <c r="K56" s="4"/>
      <c r="L56" s="4"/>
      <c r="M56" s="3"/>
      <c r="N56" s="3"/>
      <c r="R56" s="6"/>
    </row>
    <row r="57" spans="1:18" x14ac:dyDescent="0.25">
      <c r="A57" s="1"/>
      <c r="B57" s="2"/>
      <c r="C57" s="2"/>
      <c r="D57" s="2"/>
      <c r="E57" s="2"/>
      <c r="F57" s="2"/>
      <c r="G57" s="2"/>
      <c r="H57" s="1"/>
      <c r="I57" s="3"/>
      <c r="J57" s="3"/>
      <c r="K57" s="4"/>
      <c r="L57" s="4"/>
      <c r="M57" s="3"/>
      <c r="N57" s="3"/>
      <c r="R57" s="6"/>
    </row>
    <row r="58" spans="1:18" x14ac:dyDescent="0.25">
      <c r="A58" s="1"/>
      <c r="B58" s="2"/>
      <c r="C58" s="2"/>
      <c r="D58" s="2"/>
      <c r="E58" s="2"/>
      <c r="F58" s="2"/>
      <c r="G58" s="2"/>
      <c r="H58" s="1"/>
      <c r="I58" s="3"/>
      <c r="J58" s="3"/>
      <c r="K58" s="4"/>
      <c r="L58" s="4"/>
      <c r="M58" s="3"/>
      <c r="N58" s="3"/>
      <c r="R58" s="6"/>
    </row>
    <row r="59" spans="1:18" x14ac:dyDescent="0.25">
      <c r="A59" s="1"/>
      <c r="B59" s="2"/>
      <c r="C59" s="2"/>
      <c r="D59" s="2"/>
      <c r="E59" s="2"/>
      <c r="F59" s="2"/>
      <c r="G59" s="2"/>
      <c r="H59" s="1"/>
      <c r="I59" s="3"/>
      <c r="J59" s="3"/>
      <c r="K59" s="4"/>
      <c r="L59" s="4"/>
      <c r="M59" s="3"/>
      <c r="N59" s="3"/>
      <c r="R59" s="6"/>
    </row>
    <row r="60" spans="1:18" x14ac:dyDescent="0.25">
      <c r="A60" s="1"/>
      <c r="B60" s="2"/>
      <c r="C60" s="2"/>
      <c r="D60" s="2"/>
      <c r="E60" s="2"/>
      <c r="F60" s="2"/>
      <c r="G60" s="2"/>
      <c r="H60" s="1"/>
      <c r="I60" s="3"/>
      <c r="J60" s="3"/>
      <c r="K60" s="4"/>
      <c r="L60" s="4"/>
      <c r="M60" s="3"/>
      <c r="N60" s="3"/>
      <c r="R60" s="6"/>
    </row>
    <row r="61" spans="1:18" x14ac:dyDescent="0.25">
      <c r="A61" s="1"/>
      <c r="B61" s="2"/>
      <c r="C61" s="2"/>
      <c r="D61" s="2"/>
      <c r="E61" s="2"/>
      <c r="F61" s="2"/>
      <c r="G61" s="2"/>
      <c r="H61" s="1"/>
      <c r="I61" s="3"/>
      <c r="J61" s="3"/>
      <c r="K61" s="4"/>
      <c r="L61" s="4"/>
      <c r="M61" s="3"/>
      <c r="N61" s="3"/>
      <c r="R61" s="6"/>
    </row>
    <row r="62" spans="1:18" x14ac:dyDescent="0.25">
      <c r="A62" s="1"/>
      <c r="B62" s="2"/>
      <c r="C62" s="2"/>
      <c r="D62" s="2"/>
      <c r="E62" s="2"/>
      <c r="F62" s="2"/>
      <c r="G62" s="2"/>
      <c r="H62" s="1"/>
      <c r="I62" s="3"/>
      <c r="J62" s="3"/>
      <c r="K62" s="4"/>
      <c r="L62" s="4"/>
      <c r="M62" s="3"/>
      <c r="N62" s="3"/>
      <c r="R62" s="6"/>
    </row>
    <row r="63" spans="1:18" x14ac:dyDescent="0.25">
      <c r="A63" s="1"/>
      <c r="B63" s="2"/>
      <c r="C63" s="2"/>
      <c r="D63" s="2"/>
      <c r="E63" s="2"/>
      <c r="F63" s="2"/>
      <c r="G63" s="2"/>
      <c r="H63" s="1"/>
      <c r="I63" s="3"/>
      <c r="J63" s="3"/>
      <c r="K63" s="4"/>
      <c r="L63" s="4"/>
      <c r="M63" s="3"/>
      <c r="N63" s="3"/>
      <c r="R63" s="6"/>
    </row>
    <row r="64" spans="1:18" x14ac:dyDescent="0.25">
      <c r="A64" s="1"/>
      <c r="B64" s="2"/>
      <c r="C64" s="2"/>
      <c r="D64" s="2"/>
      <c r="E64" s="2"/>
      <c r="F64" s="2"/>
      <c r="G64" s="2"/>
      <c r="H64" s="1"/>
      <c r="I64" s="3"/>
      <c r="J64" s="3"/>
      <c r="K64" s="4"/>
      <c r="L64" s="4"/>
      <c r="M64" s="3"/>
      <c r="N64" s="3"/>
      <c r="R64" s="6"/>
    </row>
    <row r="65" spans="1:18" x14ac:dyDescent="0.25">
      <c r="A65" s="1"/>
      <c r="B65" s="2"/>
      <c r="C65" s="2"/>
      <c r="D65" s="2"/>
      <c r="E65" s="2"/>
      <c r="F65" s="2"/>
      <c r="G65" s="2"/>
      <c r="H65" s="1"/>
      <c r="I65" s="3"/>
      <c r="J65" s="3"/>
      <c r="K65" s="4"/>
      <c r="L65" s="4"/>
      <c r="M65" s="3"/>
      <c r="N65" s="3"/>
      <c r="R65" s="6"/>
    </row>
    <row r="66" spans="1:18" x14ac:dyDescent="0.25">
      <c r="A66" s="1"/>
      <c r="B66" s="2"/>
      <c r="C66" s="2"/>
      <c r="D66" s="2"/>
      <c r="E66" s="2"/>
      <c r="F66" s="2"/>
      <c r="G66" s="2"/>
      <c r="H66" s="1"/>
      <c r="I66" s="3"/>
      <c r="J66" s="3"/>
      <c r="K66" s="4"/>
      <c r="L66" s="4"/>
      <c r="M66" s="3"/>
      <c r="N66" s="3"/>
      <c r="R66" s="6"/>
    </row>
    <row r="67" spans="1:18" x14ac:dyDescent="0.25">
      <c r="A67" s="1"/>
      <c r="B67" s="2"/>
      <c r="C67" s="2"/>
      <c r="D67" s="2"/>
      <c r="E67" s="2"/>
      <c r="F67" s="2"/>
      <c r="G67" s="2"/>
      <c r="H67" s="1"/>
      <c r="I67" s="3"/>
      <c r="J67" s="3"/>
      <c r="K67" s="4"/>
      <c r="L67" s="4"/>
      <c r="M67" s="3"/>
      <c r="N67" s="3"/>
    </row>
    <row r="68" spans="1:18" x14ac:dyDescent="0.25">
      <c r="A68" s="1"/>
      <c r="B68" s="2"/>
      <c r="C68" s="2"/>
      <c r="D68" s="2"/>
      <c r="E68" s="2"/>
      <c r="F68" s="2"/>
      <c r="G68" s="2"/>
      <c r="H68" s="1"/>
      <c r="I68" s="3"/>
      <c r="J68" s="3"/>
      <c r="K68" s="4"/>
      <c r="L68" s="4"/>
      <c r="M68" s="3"/>
      <c r="N68" s="3"/>
    </row>
  </sheetData>
  <mergeCells count="29">
    <mergeCell ref="A25:H25"/>
    <mergeCell ref="A26:H26"/>
    <mergeCell ref="A27:H27"/>
    <mergeCell ref="B11:D11"/>
    <mergeCell ref="I11:N11"/>
    <mergeCell ref="A24:H24"/>
    <mergeCell ref="A23:H23"/>
    <mergeCell ref="P11:Q11"/>
    <mergeCell ref="I12:N12"/>
    <mergeCell ref="P12:Q12"/>
    <mergeCell ref="A21:N21"/>
    <mergeCell ref="P21:R21"/>
    <mergeCell ref="B12:D12"/>
    <mergeCell ref="B8:B9"/>
    <mergeCell ref="A1:R1"/>
    <mergeCell ref="A4:B4"/>
    <mergeCell ref="C4:R4"/>
    <mergeCell ref="A5:A6"/>
    <mergeCell ref="B5:B6"/>
    <mergeCell ref="C5:C6"/>
    <mergeCell ref="D5:D6"/>
    <mergeCell ref="H5:H6"/>
    <mergeCell ref="I5:I6"/>
    <mergeCell ref="J5:J6"/>
    <mergeCell ref="K5:K6"/>
    <mergeCell ref="L5:L6"/>
    <mergeCell ref="M5:M6"/>
    <mergeCell ref="N5:N6"/>
    <mergeCell ref="P5:R5"/>
  </mergeCells>
  <printOptions horizontalCentered="1"/>
  <pageMargins left="0.31496062992125984" right="0.31496062992125984" top="0.35433070866141736" bottom="0.35433070866141736" header="0" footer="0"/>
  <pageSetup paperSize="9" scale="34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шк 321</vt:lpstr>
      <vt:lpstr>'шк 321'!Область_печати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NAL</dc:creator>
  <cp:lastModifiedBy>User</cp:lastModifiedBy>
  <dcterms:created xsi:type="dcterms:W3CDTF">2025-04-21T13:33:45Z</dcterms:created>
  <dcterms:modified xsi:type="dcterms:W3CDTF">2026-07-13T11:16:12Z</dcterms:modified>
</cp:coreProperties>
</file>