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cupikovDA\Desktop\уутэ 2027\УУТЭ 2027 НМЦК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9" i="1" l="1"/>
  <c r="L10" i="1"/>
  <c r="L11" i="1"/>
  <c r="L12" i="1"/>
  <c r="L13" i="1"/>
  <c r="L8" i="1"/>
  <c r="F13" i="1"/>
  <c r="G13" i="1"/>
  <c r="F12" i="1"/>
  <c r="G12" i="1"/>
  <c r="H12" i="1" s="1"/>
  <c r="F11" i="1"/>
  <c r="G11" i="1"/>
  <c r="F10" i="1"/>
  <c r="G10" i="1"/>
  <c r="H10" i="1" s="1"/>
  <c r="H11" i="1" l="1"/>
  <c r="H13" i="1"/>
  <c r="L14" i="1"/>
  <c r="G9" i="1"/>
  <c r="F9" i="1"/>
  <c r="G8" i="1"/>
  <c r="F8" i="1"/>
  <c r="H8" i="1" l="1"/>
  <c r="H9" i="1"/>
</calcChain>
</file>

<file path=xl/sharedStrings.xml><?xml version="1.0" encoding="utf-8"?>
<sst xmlns="http://schemas.openxmlformats.org/spreadsheetml/2006/main" count="28" uniqueCount="25">
  <si>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</si>
  <si>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</si>
  <si>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</si>
  <si>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</si>
  <si>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</si>
  <si>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</si>
  <si>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</si>
  <si>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</si>
  <si>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</si>
  <si>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</si>
  <si>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</si>
  <si>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</si>
  <si>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</si>
  <si>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</si>
  <si>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</si>
  <si>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Поверка расходомера ПРЭМ ДУ 32 в 2027 г.</t>
  </si>
  <si>
    <t>Поверка расходомера ПРЭМ ДУ 40 в 2027 г.</t>
  </si>
  <si>
    <t>Поверка термопреобразователя в 2027 г.</t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</si>
  <si>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</si>
  <si>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</si>
  <si>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</si>
  <si>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</si>
  <si>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</si>
  <si>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</si>
  <si>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r>
      <t>Поверка комплекта термо</t>
    </r>
    <r>
      <rPr>
        <sz val="9"/>
        <color theme="1"/>
        <rFont val="Times New Roman"/>
        <family val="1"/>
        <charset val="204"/>
      </rPr>
      <t>преобразователя в 2027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</si>
</sst>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 shrinkToFit="1"/>
    </xf>
    <xf numFmtId="9" fontId="13" fillId="0" borderId="1" xfId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9" fontId="14" fillId="0" borderId="1" xfId="1" applyFont="1" applyFill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6</xdr:row>
      <xdr:rowOff>962025</xdr:rowOff>
    </xdr:from>
    <xdr:to>
      <xdr:col>7</xdr:col>
      <xdr:colOff>873760</xdr:colOff>
      <xdr:row>6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6</xdr:row>
      <xdr:rowOff>1038225</xdr:rowOff>
    </xdr:from>
    <xdr:to>
      <xdr:col>6</xdr:col>
      <xdr:colOff>1408430</xdr:colOff>
      <xdr:row>6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Normal="100" zoomScaleSheetLayoutView="85" workbookViewId="0">
      <selection activeCell="N23" sqref="N23"/>
    </sheetView>
  </sheetViews>
  <sheetFormatPr defaultRowHeight="12" x14ac:dyDescent="0.25"/>
  <cols>
    <col min="1" max="1" width="3.85546875" style="12" customWidth="1"/>
    <col min="2" max="2" width="42.140625" style="12" customWidth="1"/>
    <col min="3" max="3" width="15.5703125" style="12" customWidth="1"/>
    <col min="4" max="5" width="15.85546875" style="12" customWidth="1"/>
    <col min="6" max="6" width="20.85546875" style="12" customWidth="1"/>
    <col min="7" max="7" width="22.140625" style="12" customWidth="1"/>
    <col min="8" max="8" width="14" style="12" customWidth="1"/>
    <col min="9" max="9" width="16.85546875" style="12" customWidth="1"/>
    <col min="10" max="10" width="16.5703125" style="12" customWidth="1"/>
    <col min="11" max="11" width="19.85546875" style="12" customWidth="1"/>
    <col min="12" max="12" width="14.140625" style="12" customWidth="1"/>
    <col min="13" max="16384" width="9.140625" style="12"/>
  </cols>
  <sheetData>
    <row r="1" spans="1:13" s="10" customFormat="1" ht="12.75" x14ac:dyDescent="0.25"/>
    <row r="2" spans="1:13" s="10" customFormat="1" ht="1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7"/>
    </row>
    <row r="3" spans="1:13" s="10" customFormat="1" ht="12.75" x14ac:dyDescent="0.25"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s="10" customFormat="1" ht="15" customHeight="1" x14ac:dyDescent="0.25">
      <c r="A4" s="29" t="s">
        <v>12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3" s="10" customFormat="1" ht="12.75" x14ac:dyDescent="0.25"/>
    <row r="6" spans="1:13" ht="15" customHeight="1" x14ac:dyDescent="0.25">
      <c r="A6" s="30" t="s">
        <v>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2"/>
    </row>
    <row r="7" spans="1:13" s="11" customFormat="1" ht="118.5" customHeight="1" x14ac:dyDescent="0.25">
      <c r="A7" s="13" t="s">
        <v>3</v>
      </c>
      <c r="B7" s="14" t="s">
        <v>6</v>
      </c>
      <c r="C7" s="14" t="s">
        <v>9</v>
      </c>
      <c r="D7" s="14" t="s">
        <v>10</v>
      </c>
      <c r="E7" s="14" t="s">
        <v>11</v>
      </c>
      <c r="F7" s="14" t="s">
        <v>7</v>
      </c>
      <c r="G7" s="13" t="s">
        <v>2</v>
      </c>
      <c r="H7" s="15" t="s">
        <v>1</v>
      </c>
      <c r="I7" s="13" t="s">
        <v>18</v>
      </c>
      <c r="J7" s="16" t="s">
        <v>22</v>
      </c>
      <c r="K7" s="13" t="s">
        <v>23</v>
      </c>
      <c r="L7" s="13" t="s">
        <v>5</v>
      </c>
    </row>
    <row r="8" spans="1:13" ht="32.25" customHeight="1" x14ac:dyDescent="0.25">
      <c r="A8" s="17">
        <v>1</v>
      </c>
      <c r="B8" s="18" t="s">
        <v>13</v>
      </c>
      <c r="C8" s="19">
        <v>8420</v>
      </c>
      <c r="D8" s="19">
        <v>8580</v>
      </c>
      <c r="E8" s="19">
        <v>8841</v>
      </c>
      <c r="F8" s="20">
        <f t="shared" ref="F8" si="0">AVERAGE(C8:E8)</f>
        <v>8613.67</v>
      </c>
      <c r="G8" s="20">
        <f t="shared" ref="G8" si="1">STDEV(C8:E8)</f>
        <v>212.51</v>
      </c>
      <c r="H8" s="21">
        <f>G8/F8</f>
        <v>0.02</v>
      </c>
      <c r="I8" s="22" t="s">
        <v>19</v>
      </c>
      <c r="J8" s="23">
        <v>8420</v>
      </c>
      <c r="K8" s="24">
        <v>12</v>
      </c>
      <c r="L8" s="25">
        <f>J8*K8</f>
        <v>101040</v>
      </c>
    </row>
    <row r="9" spans="1:13" ht="32.25" customHeight="1" x14ac:dyDescent="0.25">
      <c r="A9" s="17">
        <v>2</v>
      </c>
      <c r="B9" s="18" t="s">
        <v>14</v>
      </c>
      <c r="C9" s="19">
        <v>9260</v>
      </c>
      <c r="D9" s="19">
        <v>9270</v>
      </c>
      <c r="E9" s="19">
        <v>9548</v>
      </c>
      <c r="F9" s="20">
        <f t="shared" ref="F9:F13" si="2">AVERAGE(C9:E9)</f>
        <v>9359.33</v>
      </c>
      <c r="G9" s="20">
        <f t="shared" ref="G9:G13" si="3">STDEV(C9:E9)</f>
        <v>163.47</v>
      </c>
      <c r="H9" s="21">
        <f t="shared" ref="H9:H13" si="4">G9/F9</f>
        <v>0.02</v>
      </c>
      <c r="I9" s="22" t="s">
        <v>19</v>
      </c>
      <c r="J9" s="23">
        <v>9260</v>
      </c>
      <c r="K9" s="24">
        <v>12</v>
      </c>
      <c r="L9" s="25">
        <f t="shared" ref="L9:L13" si="5">J9*K9</f>
        <v>111120</v>
      </c>
    </row>
    <row r="10" spans="1:13" ht="32.25" customHeight="1" x14ac:dyDescent="0.25">
      <c r="A10" s="17">
        <v>7</v>
      </c>
      <c r="B10" s="17" t="s">
        <v>15</v>
      </c>
      <c r="C10" s="20">
        <v>17100</v>
      </c>
      <c r="D10" s="20">
        <v>17440</v>
      </c>
      <c r="E10" s="20">
        <v>17955</v>
      </c>
      <c r="F10" s="20">
        <f t="shared" si="2"/>
        <v>17498.330000000002</v>
      </c>
      <c r="G10" s="20">
        <f t="shared" si="3"/>
        <v>430.47</v>
      </c>
      <c r="H10" s="21">
        <f t="shared" si="4"/>
        <v>0.02</v>
      </c>
      <c r="I10" s="22" t="s">
        <v>20</v>
      </c>
      <c r="J10" s="23">
        <v>17100</v>
      </c>
      <c r="K10" s="17">
        <v>1</v>
      </c>
      <c r="L10" s="25">
        <f t="shared" si="5"/>
        <v>17100</v>
      </c>
    </row>
    <row r="11" spans="1:13" ht="32.25" customHeight="1" x14ac:dyDescent="0.25">
      <c r="A11" s="17">
        <v>9</v>
      </c>
      <c r="B11" s="18" t="s">
        <v>16</v>
      </c>
      <c r="C11" s="20">
        <v>17350</v>
      </c>
      <c r="D11" s="20">
        <v>17695</v>
      </c>
      <c r="E11" s="20">
        <v>18217</v>
      </c>
      <c r="F11" s="20">
        <f t="shared" si="2"/>
        <v>17754</v>
      </c>
      <c r="G11" s="20">
        <f t="shared" si="3"/>
        <v>436.5</v>
      </c>
      <c r="H11" s="21">
        <f t="shared" si="4"/>
        <v>0.02</v>
      </c>
      <c r="I11" s="22" t="s">
        <v>20</v>
      </c>
      <c r="J11" s="23">
        <v>17350</v>
      </c>
      <c r="K11" s="17">
        <v>1</v>
      </c>
      <c r="L11" s="25">
        <f t="shared" si="5"/>
        <v>17350</v>
      </c>
    </row>
    <row r="12" spans="1:13" ht="32.25" customHeight="1" x14ac:dyDescent="0.25">
      <c r="A12" s="17">
        <v>19</v>
      </c>
      <c r="B12" s="18" t="s">
        <v>24</v>
      </c>
      <c r="C12" s="20">
        <v>8750</v>
      </c>
      <c r="D12" s="20">
        <v>8925</v>
      </c>
      <c r="E12" s="20">
        <v>9187</v>
      </c>
      <c r="F12" s="20">
        <f t="shared" si="2"/>
        <v>8954</v>
      </c>
      <c r="G12" s="20">
        <f t="shared" si="3"/>
        <v>219.94</v>
      </c>
      <c r="H12" s="21">
        <f t="shared" si="4"/>
        <v>0.02</v>
      </c>
      <c r="I12" s="17" t="s">
        <v>21</v>
      </c>
      <c r="J12" s="23">
        <v>8750</v>
      </c>
      <c r="K12" s="17">
        <v>1</v>
      </c>
      <c r="L12" s="25">
        <f t="shared" si="5"/>
        <v>8750</v>
      </c>
    </row>
    <row r="13" spans="1:13" ht="32.25" customHeight="1" x14ac:dyDescent="0.25">
      <c r="A13" s="17">
        <v>21</v>
      </c>
      <c r="B13" s="17" t="s">
        <v>17</v>
      </c>
      <c r="C13" s="20">
        <v>4960</v>
      </c>
      <c r="D13" s="20">
        <v>5060</v>
      </c>
      <c r="E13" s="20">
        <v>5208</v>
      </c>
      <c r="F13" s="20">
        <f t="shared" si="2"/>
        <v>5076</v>
      </c>
      <c r="G13" s="20">
        <f t="shared" si="3"/>
        <v>124.77</v>
      </c>
      <c r="H13" s="21">
        <f t="shared" si="4"/>
        <v>0.02</v>
      </c>
      <c r="I13" s="17" t="s">
        <v>20</v>
      </c>
      <c r="J13" s="23">
        <v>4960</v>
      </c>
      <c r="K13" s="17">
        <v>1</v>
      </c>
      <c r="L13" s="25">
        <f t="shared" si="5"/>
        <v>4960</v>
      </c>
    </row>
    <row r="14" spans="1:13" x14ac:dyDescent="0.25">
      <c r="K14" s="11" t="s">
        <v>8</v>
      </c>
      <c r="L14" s="26">
        <f>SUM(L8:L13)</f>
        <v>260320</v>
      </c>
    </row>
  </sheetData>
  <mergeCells count="3">
    <mergeCell ref="A2:L2"/>
    <mergeCell ref="A4:L4"/>
    <mergeCell ref="A6:L6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Цупиков Дмитрий Александрович</cp:lastModifiedBy>
  <cp:lastPrinted>2026-07-15T13:56:53Z</cp:lastPrinted>
  <dcterms:created xsi:type="dcterms:W3CDTF">2014-02-20T07:55:18Z</dcterms:created>
  <dcterms:modified xsi:type="dcterms:W3CDTF">2026-07-15T14:06:35Z</dcterms:modified>
</cp:coreProperties>
</file>