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131"/>
  <workbookPr filterPrivacy="1" defaultThemeVersion="124226"/>
  <xr:revisionPtr revIDLastSave="0" documentId="13_ncr:1_{A94F5A4C-44B2-4CD8-A6E6-B362305F6CF5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Лист2" sheetId="2" r:id="rId1"/>
    <sheet name="Лист3" sheetId="3" r:id="rId2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9" i="2" l="1"/>
  <c r="P20" i="2" l="1"/>
</calcChain>
</file>

<file path=xl/sharedStrings.xml><?xml version="1.0" encoding="utf-8"?>
<sst xmlns="http://schemas.openxmlformats.org/spreadsheetml/2006/main" count="43" uniqueCount="37">
  <si>
    <t>СОГЛАСОВАНО</t>
  </si>
  <si>
    <t>УТВЕРЖДАЮ</t>
  </si>
  <si>
    <t xml:space="preserve">Начальник отдела образования </t>
  </si>
  <si>
    <t xml:space="preserve">администрации Пушкинского района </t>
  </si>
  <si>
    <t>Санкт-Петербурга</t>
  </si>
  <si>
    <t>№ п/п</t>
  </si>
  <si>
    <t>Расчет-обоснование цены контракта, заключаемого с единственным поставщиком (подрядчиком, исполнителем)</t>
  </si>
  <si>
    <t>Наименование и Код ККН</t>
  </si>
  <si>
    <t>Наименьшая цена за ед. руб.</t>
  </si>
  <si>
    <t>Цена из реестра товаров руб.</t>
  </si>
  <si>
    <t>Цена из распоряж КГЗ №100-р руб.</t>
  </si>
  <si>
    <t>Наименьшая цена за ед. из столбцов             с 6-14              руб.</t>
  </si>
  <si>
    <t>Пушкинского района Санкт-Петербурга</t>
  </si>
  <si>
    <t>Ценовое предложение (ссылка) от____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</si>
  <si>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</si>
  <si>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Цена из реестра контрактов руб.</t>
  </si>
  <si>
    <t xml:space="preserve">В связис необходимостью обеспечения 75% закупок малого объяма посредством подсистемы "Электронный магазин", для обоснования цены контракта Вам предлагается использовать следующую форму расчета обоснования цены.  </t>
  </si>
  <si>
    <t>-</t>
  </si>
  <si>
    <t>Наименование услуги</t>
  </si>
  <si>
    <t>комбинированного вида</t>
  </si>
  <si>
    <t>Расчет составил: контрактный управляющий  _________________________ Соловьева И.Ю.</t>
  </si>
  <si>
    <t xml:space="preserve">   на оказание услуг по проведению заключительной дезинфекции помещений ГБДОУ детский сад №  18 комбинированного вида Пушкинского района Санкт-Петербурга </t>
  </si>
  <si>
    <t>Цена за ед., руб. без НДС</t>
  </si>
  <si>
    <t>Итого по позиции           без НДС             руб.</t>
  </si>
  <si>
    <t>____________И.Н.Орловская</t>
  </si>
  <si>
    <t xml:space="preserve">Проведение  заключительной дезинфекции помещений           </t>
  </si>
  <si>
    <t>«___» ___________ 2026 г.</t>
  </si>
  <si>
    <t>«____»___________ 2026 г.</t>
  </si>
  <si>
    <t>Ценовое предложение № 1 от 24.06.2026 г. вх № б/н</t>
  </si>
  <si>
    <t>Ценовое предложение № 2 от 24.06.2026 г. вх № б/н</t>
  </si>
  <si>
    <t>Ценовое предложение № 3 от 25.06.2026 г.  вх № б/н</t>
  </si>
  <si>
    <t>Врио заведующего ГБДОУ детский сад № 18</t>
  </si>
  <si>
    <t>________________Ю.М.Доценко</t>
  </si>
  <si>
    <t>ИТОГО: Семь тысч восемьсот тридцать семь рублей 20 копеек (без НДС)</t>
  </si>
  <si>
    <t>Кол-во</t>
  </si>
  <si>
    <t>Ед.   изм.</t>
  </si>
  <si>
    <t>м2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</si>
</sst>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2"/>
      <color theme="1"/>
      <name val="Calibri"/>
      <family val="2"/>
      <scheme val="minor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2" fillId="0" borderId="0"/>
  </cellStyleXfs>
  <cellXfs count="59">
    <xf numFmtId="0" fontId="0" fillId="0" borderId="0" xfId="0"/>
    <xf numFmtId="0" fontId="3" fillId="0" borderId="0" xfId="0" applyFont="1"/>
    <xf numFmtId="0" fontId="4" fillId="0" borderId="0" xfId="0" applyFont="1"/>
    <xf numFmtId="0" fontId="6" fillId="0" borderId="0" xfId="0" applyFont="1"/>
    <xf numFmtId="0" fontId="2" fillId="0" borderId="0" xfId="0" applyFont="1"/>
    <xf numFmtId="0" fontId="5" fillId="0" borderId="0" xfId="0" applyFont="1"/>
    <xf numFmtId="0" fontId="7" fillId="0" borderId="0" xfId="0" applyFont="1"/>
    <xf numFmtId="0" fontId="5" fillId="0" borderId="0" xfId="0" applyFont="1" applyAlignment="1">
      <alignment horizontal="left" vertical="center" wrapText="1"/>
    </xf>
    <xf numFmtId="0" fontId="10" fillId="0" borderId="0" xfId="0" applyFont="1" applyAlignment="1">
      <alignment wrapText="1"/>
    </xf>
    <xf numFmtId="0" fontId="15" fillId="0" borderId="7" xfId="0" applyFont="1" applyBorder="1" applyAlignment="1">
      <alignment horizontal="center" vertical="center" shrinkToFit="1"/>
    </xf>
    <xf numFmtId="0" fontId="11" fillId="0" borderId="7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16" fillId="0" borderId="5" xfId="0" applyFont="1" applyBorder="1" applyAlignment="1">
      <alignment horizontal="center" vertical="center" wrapText="1"/>
    </xf>
    <xf numFmtId="1" fontId="14" fillId="0" borderId="12" xfId="0" applyNumberFormat="1" applyFont="1" applyBorder="1" applyAlignment="1">
      <alignment horizontal="center" vertical="center" shrinkToFit="1"/>
    </xf>
    <xf numFmtId="0" fontId="13" fillId="0" borderId="5" xfId="0" applyFont="1" applyBorder="1" applyAlignment="1">
      <alignment horizontal="center" vertical="center" wrapText="1"/>
    </xf>
    <xf numFmtId="0" fontId="17" fillId="0" borderId="0" xfId="0" applyFont="1"/>
    <xf numFmtId="0" fontId="17" fillId="0" borderId="0" xfId="0" applyFont="1" applyAlignment="1">
      <alignment wrapText="1"/>
    </xf>
    <xf numFmtId="2" fontId="18" fillId="0" borderId="4" xfId="0" applyNumberFormat="1" applyFont="1" applyBorder="1" applyAlignment="1">
      <alignment horizontal="center" vertical="center" wrapText="1"/>
    </xf>
    <xf numFmtId="2" fontId="8" fillId="0" borderId="4" xfId="0" applyNumberFormat="1" applyFont="1" applyBorder="1" applyAlignment="1">
      <alignment horizontal="center" vertical="center" wrapText="1"/>
    </xf>
    <xf numFmtId="0" fontId="1" fillId="0" borderId="0" xfId="0" applyFont="1"/>
    <xf numFmtId="0" fontId="0" fillId="0" borderId="0" xfId="0" applyAlignment="1">
      <alignment horizontal="left"/>
    </xf>
    <xf numFmtId="0" fontId="16" fillId="0" borderId="1" xfId="0" applyFont="1" applyBorder="1" applyAlignment="1">
      <alignment vertical="top" wrapText="1"/>
    </xf>
    <xf numFmtId="0" fontId="16" fillId="0" borderId="1" xfId="0" applyFont="1" applyBorder="1" applyAlignment="1">
      <alignment vertical="center" wrapText="1"/>
    </xf>
    <xf numFmtId="2" fontId="14" fillId="0" borderId="13" xfId="0" applyNumberFormat="1" applyFont="1" applyBorder="1" applyAlignment="1">
      <alignment horizontal="center" vertical="center" shrinkToFit="1"/>
    </xf>
    <xf numFmtId="2" fontId="14" fillId="0" borderId="14" xfId="0" applyNumberFormat="1" applyFont="1" applyBorder="1" applyAlignment="1">
      <alignment horizontal="center" vertical="center" shrinkToFit="1"/>
    </xf>
    <xf numFmtId="0" fontId="11" fillId="0" borderId="14" xfId="0" applyFont="1" applyBorder="1" applyAlignment="1">
      <alignment horizontal="center" vertical="center" wrapText="1"/>
    </xf>
    <xf numFmtId="0" fontId="15" fillId="0" borderId="14" xfId="0" applyFont="1" applyBorder="1" applyAlignment="1">
      <alignment horizontal="center" vertical="center" shrinkToFit="1"/>
    </xf>
    <xf numFmtId="2" fontId="8" fillId="0" borderId="3" xfId="0" applyNumberFormat="1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0" fontId="8" fillId="0" borderId="4" xfId="0" applyFont="1" applyBorder="1" applyAlignment="1">
      <alignment horizontal="center" vertical="top" wrapText="1"/>
    </xf>
    <xf numFmtId="0" fontId="5" fillId="0" borderId="0" xfId="0" applyFont="1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wrapText="1"/>
    </xf>
    <xf numFmtId="0" fontId="11" fillId="0" borderId="1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top" wrapText="1"/>
    </xf>
    <xf numFmtId="0" fontId="5" fillId="0" borderId="10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0" xfId="0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9" fillId="0" borderId="0" xfId="0" applyFont="1" applyAlignment="1">
      <alignment horizontal="center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21</xdr:row>
      <xdr:rowOff>0</xdr:rowOff>
    </xdr:from>
    <xdr:to>
      <xdr:col>1</xdr:col>
      <xdr:colOff>414529</xdr:colOff>
      <xdr:row>21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0</xdr:row>
      <xdr:rowOff>0</xdr:rowOff>
    </xdr:from>
    <xdr:to>
      <xdr:col>1</xdr:col>
      <xdr:colOff>414529</xdr:colOff>
      <xdr:row>0</xdr:row>
      <xdr:rowOff>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9576" y="79390875"/>
          <a:ext cx="2811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"/>
  <sheetViews>
    <sheetView tabSelected="1" topLeftCell="A6" zoomScaleNormal="100" workbookViewId="0">
      <selection activeCell="A12" sqref="A12:P12"/>
    </sheetView>
  </sheetViews>
  <sheetFormatPr defaultRowHeight="14.4" x14ac:dyDescent="0.3"/>
  <cols>
    <col min="1" max="1" width="4.109375" customWidth="1"/>
    <col min="2" max="2" width="15.109375" customWidth="1"/>
    <col min="3" max="3" width="9.33203125" customWidth="1"/>
    <col min="4" max="4" width="7.44140625" customWidth="1"/>
    <col min="5" max="5" width="6.5546875" customWidth="1"/>
    <col min="6" max="8" width="10.6640625" customWidth="1"/>
    <col min="9" max="10" width="10.109375" customWidth="1"/>
    <col min="11" max="11" width="8.33203125" customWidth="1"/>
    <col min="12" max="12" width="9.6640625" customWidth="1"/>
    <col min="13" max="13" width="10.44140625" customWidth="1"/>
    <col min="14" max="14" width="11" customWidth="1"/>
    <col min="15" max="16" width="11.5546875" customWidth="1"/>
    <col min="17" max="18" width="9.109375" customWidth="1"/>
    <col min="19" max="19" width="12.33203125" customWidth="1"/>
  </cols>
  <sheetData>
    <row r="1" spans="1:19" ht="15.6" x14ac:dyDescent="0.3">
      <c r="B1" s="1"/>
      <c r="K1" s="2"/>
    </row>
    <row r="2" spans="1:19" x14ac:dyDescent="0.3">
      <c r="A2" s="48"/>
      <c r="B2" s="48"/>
      <c r="C2" s="48"/>
      <c r="D2" s="48"/>
      <c r="E2" s="48"/>
      <c r="F2" s="48"/>
      <c r="G2" s="48"/>
      <c r="H2" s="48"/>
      <c r="I2" s="48"/>
      <c r="J2" s="48"/>
      <c r="K2" s="48"/>
      <c r="L2" s="48"/>
      <c r="M2" s="48"/>
      <c r="N2" s="48"/>
      <c r="O2" s="7"/>
      <c r="P2" s="7"/>
    </row>
    <row r="3" spans="1:19" x14ac:dyDescent="0.3">
      <c r="A3" s="7"/>
      <c r="B3" s="3" t="s">
        <v>0</v>
      </c>
      <c r="C3" s="4"/>
      <c r="D3" s="4"/>
      <c r="E3" s="7"/>
      <c r="F3" s="7"/>
      <c r="G3" s="7"/>
      <c r="H3" s="7"/>
      <c r="I3" s="7"/>
      <c r="J3" s="7"/>
      <c r="K3" s="3" t="s">
        <v>1</v>
      </c>
      <c r="L3" s="4"/>
      <c r="M3" s="4"/>
      <c r="N3" s="4"/>
      <c r="O3" s="4"/>
      <c r="P3" s="4"/>
      <c r="Q3" s="4"/>
      <c r="R3" s="4"/>
      <c r="S3" s="4"/>
    </row>
    <row r="4" spans="1:19" x14ac:dyDescent="0.3">
      <c r="A4" s="7"/>
      <c r="B4" s="5" t="s">
        <v>2</v>
      </c>
      <c r="C4" s="4"/>
      <c r="D4" s="4"/>
      <c r="E4" s="7"/>
      <c r="F4" s="7"/>
      <c r="G4" s="7"/>
      <c r="H4" s="7"/>
      <c r="I4" s="7"/>
      <c r="J4" s="7"/>
      <c r="K4" s="6" t="s">
        <v>31</v>
      </c>
      <c r="L4" s="4"/>
      <c r="M4" s="4"/>
      <c r="N4" s="4"/>
      <c r="O4" s="4"/>
      <c r="P4" s="4"/>
      <c r="Q4" s="4"/>
      <c r="R4" s="4"/>
      <c r="S4" s="4"/>
    </row>
    <row r="5" spans="1:19" x14ac:dyDescent="0.3">
      <c r="A5" s="7"/>
      <c r="B5" s="5" t="s">
        <v>3</v>
      </c>
      <c r="C5" s="4"/>
      <c r="D5" s="4"/>
      <c r="E5" s="7"/>
      <c r="F5" s="7"/>
      <c r="G5" s="7"/>
      <c r="H5" s="7"/>
      <c r="I5" s="7"/>
      <c r="J5" s="7"/>
      <c r="K5" s="6" t="s">
        <v>19</v>
      </c>
      <c r="L5" s="4"/>
      <c r="M5" s="4"/>
      <c r="N5" s="4"/>
      <c r="O5" s="4"/>
      <c r="P5" s="4"/>
      <c r="Q5" s="4"/>
      <c r="R5" s="4"/>
      <c r="S5" s="4"/>
    </row>
    <row r="6" spans="1:19" x14ac:dyDescent="0.3">
      <c r="A6" s="7"/>
      <c r="B6" s="5" t="s">
        <v>4</v>
      </c>
      <c r="C6" s="4"/>
      <c r="D6" s="4"/>
      <c r="E6" s="7"/>
      <c r="F6" s="7"/>
      <c r="G6" s="7"/>
      <c r="H6" s="7"/>
      <c r="I6" s="7"/>
      <c r="J6" s="7"/>
      <c r="K6" s="6" t="s">
        <v>12</v>
      </c>
      <c r="L6" s="4"/>
      <c r="M6" s="4"/>
      <c r="N6" s="4"/>
      <c r="O6" s="4"/>
      <c r="P6" s="4"/>
      <c r="Q6" s="4"/>
      <c r="R6" s="4"/>
      <c r="S6" s="4"/>
    </row>
    <row r="7" spans="1:19" x14ac:dyDescent="0.3">
      <c r="A7" s="7"/>
      <c r="B7" s="5"/>
      <c r="C7" s="4"/>
      <c r="D7" s="4"/>
      <c r="E7" s="7"/>
      <c r="F7" s="7"/>
      <c r="G7" s="7"/>
      <c r="H7" s="7"/>
      <c r="I7" s="7"/>
      <c r="J7" s="7"/>
      <c r="K7" s="6"/>
      <c r="L7" s="4"/>
      <c r="M7" s="4"/>
      <c r="N7" s="4"/>
      <c r="O7" s="4"/>
      <c r="P7" s="4"/>
      <c r="Q7" s="4"/>
      <c r="R7" s="4"/>
      <c r="S7" s="4"/>
    </row>
    <row r="8" spans="1:19" x14ac:dyDescent="0.3">
      <c r="A8" s="7"/>
      <c r="B8" s="5" t="s">
        <v>24</v>
      </c>
      <c r="C8" s="4"/>
      <c r="D8" s="4"/>
      <c r="E8" s="7"/>
      <c r="F8" s="7"/>
      <c r="G8" s="7"/>
      <c r="H8" s="7"/>
      <c r="I8" s="7"/>
      <c r="J8" s="7"/>
      <c r="K8" s="6" t="s">
        <v>32</v>
      </c>
      <c r="L8" s="4"/>
      <c r="M8" s="4"/>
      <c r="N8" s="4"/>
      <c r="O8" s="4"/>
      <c r="P8" s="4"/>
      <c r="Q8" s="4"/>
      <c r="R8" s="4"/>
      <c r="S8" s="4"/>
    </row>
    <row r="9" spans="1:19" x14ac:dyDescent="0.3">
      <c r="A9" s="7"/>
      <c r="B9" s="5" t="s">
        <v>26</v>
      </c>
      <c r="C9" s="4"/>
      <c r="D9" s="4"/>
      <c r="E9" s="7"/>
      <c r="F9" s="7"/>
      <c r="G9" s="7"/>
      <c r="H9" s="7"/>
      <c r="I9" s="7"/>
      <c r="J9" s="7"/>
      <c r="K9" s="6" t="s">
        <v>27</v>
      </c>
      <c r="L9" s="4"/>
      <c r="M9" s="4"/>
      <c r="N9" s="4"/>
      <c r="O9" s="4"/>
      <c r="P9" s="4"/>
      <c r="Q9" s="4"/>
      <c r="R9" s="4"/>
      <c r="S9" s="4"/>
    </row>
    <row r="10" spans="1:19" x14ac:dyDescent="0.3">
      <c r="A10" s="7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4"/>
      <c r="R10" s="4"/>
      <c r="S10" s="4"/>
    </row>
    <row r="11" spans="1:19" ht="15.6" x14ac:dyDescent="0.3">
      <c r="A11" s="49" t="s">
        <v>6</v>
      </c>
      <c r="B11" s="49"/>
      <c r="C11" s="49"/>
      <c r="D11" s="49"/>
      <c r="E11" s="49"/>
      <c r="F11" s="49"/>
      <c r="G11" s="49"/>
      <c r="H11" s="49"/>
      <c r="I11" s="49"/>
      <c r="J11" s="49"/>
      <c r="K11" s="49"/>
      <c r="L11" s="49"/>
      <c r="M11" s="49"/>
      <c r="N11" s="49"/>
      <c r="O11" s="49"/>
      <c r="P11" s="49"/>
      <c r="Q11" s="4"/>
      <c r="R11" s="4"/>
      <c r="S11" s="4"/>
    </row>
    <row r="12" spans="1:19" ht="36.75" customHeight="1" x14ac:dyDescent="0.3">
      <c r="A12" s="58" t="s">
        <v>21</v>
      </c>
      <c r="B12" s="58"/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Q12" s="8"/>
      <c r="R12" s="8"/>
      <c r="S12" s="8"/>
    </row>
    <row r="13" spans="1:19" x14ac:dyDescent="0.3">
      <c r="A13" s="4"/>
      <c r="B13" s="4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</row>
    <row r="14" spans="1:19" ht="14.4" customHeight="1" x14ac:dyDescent="0.3">
      <c r="A14" s="50" t="s">
        <v>5</v>
      </c>
      <c r="B14" s="51" t="s">
        <v>18</v>
      </c>
      <c r="C14" s="52" t="s">
        <v>7</v>
      </c>
      <c r="D14" s="55" t="s">
        <v>34</v>
      </c>
      <c r="E14" s="55" t="s">
        <v>35</v>
      </c>
      <c r="F14" s="41" t="s">
        <v>22</v>
      </c>
      <c r="G14" s="42"/>
      <c r="H14" s="42"/>
      <c r="I14" s="42"/>
      <c r="J14" s="43"/>
      <c r="K14" s="33" t="s">
        <v>8</v>
      </c>
      <c r="L14" s="33" t="s">
        <v>9</v>
      </c>
      <c r="M14" s="33" t="s">
        <v>15</v>
      </c>
      <c r="N14" s="33" t="s">
        <v>10</v>
      </c>
      <c r="O14" s="33" t="s">
        <v>11</v>
      </c>
      <c r="P14" s="33" t="s">
        <v>23</v>
      </c>
      <c r="Q14" s="4"/>
      <c r="R14" s="4"/>
      <c r="S14" s="4"/>
    </row>
    <row r="15" spans="1:19" ht="15" customHeight="1" x14ac:dyDescent="0.3">
      <c r="A15" s="50"/>
      <c r="B15" s="51"/>
      <c r="C15" s="53"/>
      <c r="D15" s="56"/>
      <c r="E15" s="56"/>
      <c r="F15" s="44"/>
      <c r="G15" s="45"/>
      <c r="H15" s="45"/>
      <c r="I15" s="45"/>
      <c r="J15" s="46"/>
      <c r="K15" s="34"/>
      <c r="L15" s="34"/>
      <c r="M15" s="34"/>
      <c r="N15" s="34"/>
      <c r="O15" s="34"/>
      <c r="P15" s="34"/>
      <c r="Q15" s="4"/>
      <c r="R15" s="4"/>
      <c r="S15" s="4"/>
    </row>
    <row r="16" spans="1:19" ht="14.4" customHeight="1" x14ac:dyDescent="0.3">
      <c r="A16" s="50"/>
      <c r="B16" s="51"/>
      <c r="C16" s="53"/>
      <c r="D16" s="56"/>
      <c r="E16" s="56"/>
      <c r="F16" s="39" t="s">
        <v>28</v>
      </c>
      <c r="G16" s="39" t="s">
        <v>29</v>
      </c>
      <c r="H16" s="39" t="s">
        <v>30</v>
      </c>
      <c r="I16" s="39" t="s">
        <v>13</v>
      </c>
      <c r="J16" s="39" t="s">
        <v>13</v>
      </c>
      <c r="K16" s="34"/>
      <c r="L16" s="34"/>
      <c r="M16" s="34"/>
      <c r="N16" s="34"/>
      <c r="O16" s="34"/>
      <c r="P16" s="34"/>
      <c r="Q16" s="4"/>
      <c r="R16" s="4"/>
      <c r="S16" s="4"/>
    </row>
    <row r="17" spans="1:19" ht="49.5" customHeight="1" x14ac:dyDescent="0.3">
      <c r="A17" s="50"/>
      <c r="B17" s="51"/>
      <c r="C17" s="54"/>
      <c r="D17" s="57"/>
      <c r="E17" s="57"/>
      <c r="F17" s="40"/>
      <c r="G17" s="40"/>
      <c r="H17" s="40"/>
      <c r="I17" s="40"/>
      <c r="J17" s="40"/>
      <c r="K17" s="35"/>
      <c r="L17" s="35"/>
      <c r="M17" s="35"/>
      <c r="N17" s="35"/>
      <c r="O17" s="35"/>
      <c r="P17" s="35"/>
      <c r="Q17" s="4"/>
      <c r="R17" s="4"/>
      <c r="S17" s="4"/>
    </row>
    <row r="18" spans="1:19" x14ac:dyDescent="0.3">
      <c r="A18" s="13">
        <v>1</v>
      </c>
      <c r="B18" s="14">
        <v>2</v>
      </c>
      <c r="C18" s="12">
        <v>3</v>
      </c>
      <c r="D18" s="16">
        <v>4</v>
      </c>
      <c r="E18" s="15">
        <v>5</v>
      </c>
      <c r="F18" s="9">
        <v>6</v>
      </c>
      <c r="G18" s="9">
        <v>7</v>
      </c>
      <c r="H18" s="9">
        <v>8</v>
      </c>
      <c r="I18" s="10">
        <v>9</v>
      </c>
      <c r="J18" s="9">
        <v>10</v>
      </c>
      <c r="K18" s="11">
        <v>11</v>
      </c>
      <c r="L18" s="11">
        <v>12</v>
      </c>
      <c r="M18" s="11">
        <v>13</v>
      </c>
      <c r="N18" s="11">
        <v>14</v>
      </c>
      <c r="O18" s="11">
        <v>15</v>
      </c>
      <c r="P18" s="11">
        <v>16</v>
      </c>
    </row>
    <row r="19" spans="1:19" ht="51" customHeight="1" x14ac:dyDescent="0.3">
      <c r="A19" s="23">
        <v>1</v>
      </c>
      <c r="B19" s="24" t="s">
        <v>25</v>
      </c>
      <c r="C19" s="31" t="s">
        <v>17</v>
      </c>
      <c r="D19" s="24">
        <v>1959.3</v>
      </c>
      <c r="E19" s="25" t="s">
        <v>36</v>
      </c>
      <c r="F19" s="26">
        <v>4.8</v>
      </c>
      <c r="G19" s="26">
        <v>4</v>
      </c>
      <c r="H19" s="26">
        <v>5</v>
      </c>
      <c r="I19" s="27" t="s">
        <v>17</v>
      </c>
      <c r="J19" s="28" t="s">
        <v>17</v>
      </c>
      <c r="K19" s="29">
        <v>4</v>
      </c>
      <c r="L19" s="30" t="s">
        <v>17</v>
      </c>
      <c r="M19" s="30" t="s">
        <v>17</v>
      </c>
      <c r="N19" s="30" t="s">
        <v>17</v>
      </c>
      <c r="O19" s="29">
        <v>4</v>
      </c>
      <c r="P19" s="20">
        <f>K19*D19</f>
        <v>7837.2</v>
      </c>
    </row>
    <row r="20" spans="1:19" ht="35.25" customHeight="1" x14ac:dyDescent="0.3">
      <c r="A20" s="47" t="s">
        <v>33</v>
      </c>
      <c r="B20" s="47"/>
      <c r="C20" s="47"/>
      <c r="D20" s="47"/>
      <c r="E20" s="47"/>
      <c r="F20" s="47"/>
      <c r="G20" s="47"/>
      <c r="H20" s="47"/>
      <c r="I20" s="47"/>
      <c r="J20" s="47"/>
      <c r="K20" s="47"/>
      <c r="L20" s="47"/>
      <c r="M20" s="47"/>
      <c r="N20" s="47"/>
      <c r="O20" s="47"/>
      <c r="P20" s="19">
        <f>P19</f>
        <v>7837.2</v>
      </c>
    </row>
    <row r="21" spans="1:19" ht="63.75" customHeight="1" x14ac:dyDescent="0.3">
      <c r="A21" s="32" t="s">
        <v>14</v>
      </c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</row>
    <row r="22" spans="1:19" ht="33.6" customHeight="1" x14ac:dyDescent="0.3">
      <c r="A22" s="36" t="s">
        <v>20</v>
      </c>
      <c r="B22" s="36"/>
      <c r="C22" s="36"/>
      <c r="D22" s="36"/>
      <c r="E22" s="36"/>
      <c r="F22" s="36"/>
      <c r="G22" s="36"/>
      <c r="H22" s="36"/>
      <c r="I22" s="36"/>
      <c r="J22" s="36"/>
      <c r="K22" s="36"/>
      <c r="L22" s="36"/>
      <c r="M22" s="36"/>
      <c r="N22" s="36"/>
      <c r="O22" s="21"/>
      <c r="P22" s="21"/>
    </row>
    <row r="23" spans="1:19" x14ac:dyDescent="0.3">
      <c r="A23" s="37">
        <v>46211</v>
      </c>
      <c r="B23" s="37"/>
      <c r="C23" s="37"/>
      <c r="D23" s="37"/>
      <c r="E23" s="37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</row>
    <row r="25" spans="1:19" x14ac:dyDescent="0.3">
      <c r="A25" s="38"/>
      <c r="B25" s="38"/>
      <c r="C25" s="38"/>
      <c r="D25" s="38"/>
      <c r="E25" s="38"/>
      <c r="F25" s="38"/>
      <c r="G25" s="38"/>
      <c r="H25" s="38"/>
      <c r="I25" s="38"/>
    </row>
    <row r="26" spans="1:19" x14ac:dyDescent="0.3">
      <c r="A26" s="38"/>
      <c r="B26" s="38"/>
    </row>
  </sheetData>
  <mergeCells count="26">
    <mergeCell ref="A2:N2"/>
    <mergeCell ref="A11:P11"/>
    <mergeCell ref="A14:A17"/>
    <mergeCell ref="B14:B17"/>
    <mergeCell ref="C14:C17"/>
    <mergeCell ref="E14:E17"/>
    <mergeCell ref="K14:K17"/>
    <mergeCell ref="L14:L17"/>
    <mergeCell ref="A12:P12"/>
    <mergeCell ref="G16:G17"/>
    <mergeCell ref="H16:H17"/>
    <mergeCell ref="O14:O17"/>
    <mergeCell ref="P14:P17"/>
    <mergeCell ref="D14:D17"/>
    <mergeCell ref="A21:P21"/>
    <mergeCell ref="M14:M17"/>
    <mergeCell ref="A22:N22"/>
    <mergeCell ref="A23:E23"/>
    <mergeCell ref="A26:B26"/>
    <mergeCell ref="A25:I25"/>
    <mergeCell ref="N14:N17"/>
    <mergeCell ref="F16:F17"/>
    <mergeCell ref="I16:I17"/>
    <mergeCell ref="J16:J17"/>
    <mergeCell ref="F14:J15"/>
    <mergeCell ref="A20:O20"/>
  </mergeCells>
  <pageMargins left="0.25" right="0.25" top="0.75" bottom="0.75" header="0.3" footer="0.3"/>
  <pageSetup paperSize="9" scale="8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6:A7"/>
  <sheetViews>
    <sheetView topLeftCell="A6" workbookViewId="0">
      <selection activeCell="E14" sqref="E14"/>
    </sheetView>
  </sheetViews>
  <sheetFormatPr defaultRowHeight="14.4" x14ac:dyDescent="0.3"/>
  <cols>
    <col min="1" max="1" width="79.6640625" customWidth="1"/>
  </cols>
  <sheetData>
    <row r="6" spans="1:1" ht="62.4" x14ac:dyDescent="0.3">
      <c r="A6" s="18" t="s">
        <v>16</v>
      </c>
    </row>
    <row r="7" spans="1:1" ht="15.6" x14ac:dyDescent="0.3">
      <c r="A7" s="17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2026-07-18T08:09:29Z</dcterms:modified>
</cp:coreProperties>
</file>