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98C5F1EF-0670-4EFD-9CA5-D766B4715C24}" xr6:coauthVersionLast="36" xr6:coauthVersionMax="36" xr10:uidLastSave="{00000000-0000-0000-0000-000000000000}"/>
  <bookViews>
    <workbookView xWindow="0" yWindow="0" windowWidth="28800" windowHeight="11736" xr2:uid="{00000000-000D-0000-FFFF-FFFF00000000}"/>
  </bookViews>
  <sheets>
    <sheet name="Лист2" sheetId="2" r:id="rId1"/>
    <sheet name="Лист3" sheetId="3" r:id="rId2"/>
  </sheets>
  <calcPr calcId="191029"/>
</workbook>
</file>

<file path=xl/calcChain.xml><?xml version="1.0" encoding="utf-8"?>
<calcChain xmlns="http://schemas.openxmlformats.org/spreadsheetml/2006/main">
  <c r="N16" i="2" l="1"/>
  <c r="N17" i="2" l="1"/>
</calcChain>
</file>

<file path=xl/sharedStrings.xml><?xml version="1.0" encoding="utf-8"?>
<sst xmlns="http://schemas.openxmlformats.org/spreadsheetml/2006/main" count="38" uniqueCount="35">
  <si>
    <t>СОГЛАСОВАНО</t>
  </si>
  <si>
    <t>УТВЕРЖДАЮ</t>
  </si>
  <si>
    <t xml:space="preserve">администрации Пушкинского района </t>
  </si>
  <si>
    <t>Пушкинского района Санкт- Петербурга</t>
  </si>
  <si>
    <t>Санкт-Петербурга</t>
  </si>
  <si>
    <t>№ п/п</t>
  </si>
  <si>
    <t>Ед. изм.</t>
  </si>
  <si>
    <t>Кол-во</t>
  </si>
  <si>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Исполнителей,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</si>
  <si>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услуги</t>
  </si>
  <si>
    <t>Цена из реестра товаров, руб.</t>
  </si>
  <si>
    <t>Цена из реестра контрактов, руб.</t>
  </si>
  <si>
    <t>Цена из распоряжения КГЗ №100-р</t>
  </si>
  <si>
    <t>-</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</si>
  <si>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</si>
  <si>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</si>
  <si>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Расчет-обоснование цены контракта, заключаемого с единственным поставщиком</t>
  </si>
  <si>
    <t>м3</t>
  </si>
  <si>
    <t xml:space="preserve">ГБОУ школа-интернат № 16 </t>
  </si>
  <si>
    <t>____________И.Н. Орловская</t>
  </si>
  <si>
    <t xml:space="preserve">Начальник  отдела образования </t>
  </si>
  <si>
    <t>«___» ___________ 2026 г.</t>
  </si>
  <si>
    <t>«____»___________ 2026 г.</t>
  </si>
  <si>
    <t>КП № 1                  вх. № 124 от 07.07.2026</t>
  </si>
  <si>
    <t>КП № 2                  вх. № 125 от 07.07.2026</t>
  </si>
  <si>
    <t>КП № 1                  вх. № 126 от 07.07.2026</t>
  </si>
  <si>
    <t>НМЦК определена в размере 52 650,00 руб. (Пятьдесят две тысячи шестьсот пятьдесят рублей).</t>
  </si>
  <si>
    <t>Временно исполняющий обязанности директора</t>
  </si>
  <si>
    <t>________________ М.В. Трофимова</t>
  </si>
  <si>
    <t>Цена за ед., руб., в том числе НДС</t>
  </si>
  <si>
    <t>Наименьшая  цена за ед., руб., в том числе НДС</t>
  </si>
  <si>
    <t>Всего, руб.,в том числе НДС</t>
  </si>
  <si>
    <t>Расчет составил          контрактный управляющий    ___________________________ О.В. Фролова</t>
  </si>
  <si>
    <t xml:space="preserve"> на оказание услуг  по вывозу  и передаче на размещение прочих отходов (исключая ТКО)  контейнером  пункта утилизации и хранения твёрдых отходов</t>
  </si>
  <si>
    <t>Услуги по вывозу  и передаче на размещение прочих отходов (исключая ТКО)  контейнером  пункта утилизации и хранения твёрдых отходов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</si>
</sst>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0"/>
      <color theme="1"/>
      <name val="Times New Roman"/>
      <family val="1"/>
      <charset val="204"/>
    </font>
    <font>
      <b/>
      <sz val="12"/>
      <color theme="1"/>
      <name val="Times New Roman"/>
      <family val="1"/>
      <charset val="204"/>
    </font>
    <font>
      <sz val="10"/>
      <color theme="1"/>
      <name val="Calibri"/>
      <family val="2"/>
      <charset val="204"/>
      <scheme val="minor"/>
    </font>
    <font>
      <sz val="10"/>
      <color theme="1"/>
      <name val="Calibri"/>
      <family val="2"/>
      <scheme val="minor"/>
    </font>
    <font>
      <b/>
      <sz val="11"/>
      <name val="Times New Roman"/>
      <family val="1"/>
      <charset val="204"/>
    </font>
    <font>
      <sz val="9"/>
      <color theme="1"/>
      <name val="Times New Roman"/>
      <family val="1"/>
      <charset val="204"/>
    </font>
    <font>
      <sz val="9"/>
      <name val="Times New Roman"/>
      <family val="1"/>
      <charset val="204"/>
    </font>
    <font>
      <sz val="9"/>
      <color theme="1"/>
      <name val="Calibri"/>
      <family val="2"/>
      <scheme val="minor"/>
    </font>
  </fonts>
  <fills count="2">
    <fill>
      <patternFill patternType="none"/>
    </fill>
    <fill>
      <patternFill patternType="gray125"/>
    </fill>
  </fills>
  <borders count="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2" fillId="0" borderId="0" xfId="0" applyFont="1" applyAlignment="1">
      <alignment horizontal="left" vertical="center" wrapText="1"/>
    </xf>
    <xf numFmtId="0" fontId="3" fillId="0" borderId="0" xfId="0" applyFont="1"/>
    <xf numFmtId="0" fontId="4" fillId="0" borderId="0" xfId="0" applyFont="1"/>
    <xf numFmtId="2" fontId="5" fillId="0" borderId="2" xfId="0" applyNumberFormat="1" applyFont="1" applyBorder="1" applyAlignment="1">
      <alignment horizontal="center" vertical="top" wrapText="1"/>
    </xf>
    <xf numFmtId="0" fontId="0" fillId="0" borderId="0" xfId="0" applyAlignment="1">
      <alignment horizontal="center"/>
    </xf>
    <xf numFmtId="0" fontId="3" fillId="0" borderId="0" xfId="0" applyFont="1" applyAlignment="1">
      <alignment horizontal="left" wrapText="1"/>
    </xf>
    <xf numFmtId="0" fontId="1" fillId="0" borderId="0" xfId="0" applyFont="1"/>
    <xf numFmtId="0" fontId="2" fillId="0" borderId="0" xfId="0" applyFont="1" applyAlignment="1">
      <alignment horizontal="left" wrapText="1"/>
    </xf>
    <xf numFmtId="0" fontId="1" fillId="0" borderId="0" xfId="0" applyFont="1" applyAlignment="1">
      <alignment horizontal="left" wrapText="1"/>
    </xf>
    <xf numFmtId="0" fontId="0" fillId="0" borderId="0" xfId="0" applyAlignment="1">
      <alignment horizontal="left" wrapText="1"/>
    </xf>
    <xf numFmtId="0" fontId="1" fillId="0" borderId="0" xfId="0" applyFont="1" applyAlignment="1">
      <alignment horizontal="center" wrapText="1"/>
    </xf>
    <xf numFmtId="0" fontId="2" fillId="0" borderId="0" xfId="0" applyFont="1" applyAlignment="1">
      <alignment horizontal="center"/>
    </xf>
    <xf numFmtId="0" fontId="2" fillId="0" borderId="0" xfId="0" applyFont="1"/>
    <xf numFmtId="0" fontId="2" fillId="0" borderId="0" xfId="0" applyFont="1"/>
    <xf numFmtId="0" fontId="5" fillId="0" borderId="2" xfId="0" applyFont="1" applyBorder="1" applyAlignment="1">
      <alignment horizontal="center" vertical="top" wrapText="1"/>
    </xf>
    <xf numFmtId="0" fontId="5" fillId="0" borderId="2" xfId="0" applyFont="1" applyBorder="1" applyAlignment="1">
      <alignment horizontal="left" vertical="top" wrapText="1"/>
    </xf>
    <xf numFmtId="0" fontId="5" fillId="0" borderId="2" xfId="0" applyFont="1" applyBorder="1" applyAlignment="1">
      <alignment horizontal="center" vertical="center" wrapText="1"/>
    </xf>
    <xf numFmtId="2" fontId="5" fillId="0" borderId="2"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4" fontId="5" fillId="0" borderId="2" xfId="0" applyNumberFormat="1" applyFont="1" applyBorder="1" applyAlignment="1">
      <alignment horizontal="center"/>
    </xf>
    <xf numFmtId="4" fontId="10" fillId="0" borderId="2" xfId="0" applyNumberFormat="1" applyFont="1" applyBorder="1" applyAlignment="1">
      <alignment horizontal="center"/>
    </xf>
    <xf numFmtId="0" fontId="2" fillId="0" borderId="0" xfId="0" applyFont="1" applyAlignment="1">
      <alignment horizontal="left" wrapText="1"/>
    </xf>
    <xf numFmtId="0" fontId="11" fillId="0" borderId="2" xfId="0" applyFont="1" applyBorder="1" applyAlignment="1">
      <alignment horizontal="left"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top" wrapText="1"/>
    </xf>
    <xf numFmtId="0" fontId="6" fillId="0" borderId="0" xfId="0" applyFont="1" applyAlignment="1">
      <alignment horizontal="justify" vertical="top" wrapText="1"/>
    </xf>
    <xf numFmtId="0" fontId="6" fillId="0" borderId="0" xfId="0" applyFont="1"/>
    <xf numFmtId="0" fontId="5" fillId="0" borderId="0" xfId="0" applyFont="1" applyAlignment="1">
      <alignment vertical="top"/>
    </xf>
    <xf numFmtId="0" fontId="2" fillId="0" borderId="0" xfId="0" applyFont="1" applyAlignment="1">
      <alignment horizontal="justify" vertical="top"/>
    </xf>
    <xf numFmtId="0" fontId="2" fillId="0" borderId="0" xfId="0" applyFont="1" applyAlignment="1">
      <alignment vertical="top"/>
    </xf>
    <xf numFmtId="0" fontId="10" fillId="0" borderId="2" xfId="0" applyFont="1" applyBorder="1" applyAlignment="1">
      <alignment horizontal="right" vertical="top" wrapText="1"/>
    </xf>
    <xf numFmtId="0" fontId="5" fillId="0" borderId="2" xfId="0" applyFont="1" applyBorder="1" applyAlignment="1">
      <alignment horizontal="right"/>
    </xf>
    <xf numFmtId="0" fontId="6" fillId="0" borderId="1" xfId="0" applyFont="1" applyBorder="1" applyAlignment="1">
      <alignment horizontal="justify" vertical="top" wrapText="1"/>
    </xf>
    <xf numFmtId="0" fontId="8" fillId="0" borderId="1" xfId="0" applyFont="1" applyBorder="1" applyAlignment="1">
      <alignment wrapText="1"/>
    </xf>
    <xf numFmtId="0" fontId="9" fillId="0" borderId="1" xfId="0" applyFont="1" applyBorder="1"/>
    <xf numFmtId="0" fontId="12" fillId="0" borderId="2" xfId="0" applyFont="1" applyBorder="1" applyAlignment="1">
      <alignment horizontal="center" vertical="top" wrapText="1"/>
    </xf>
    <xf numFmtId="0" fontId="2" fillId="0" borderId="0" xfId="0" applyFont="1" applyAlignment="1">
      <alignment horizontal="left" vertical="center" wrapText="1"/>
    </xf>
    <xf numFmtId="0" fontId="0" fillId="0" borderId="0" xfId="0"/>
    <xf numFmtId="0" fontId="3" fillId="0" borderId="0" xfId="0" applyFont="1" applyAlignment="1">
      <alignment horizontal="center" wrapText="1"/>
    </xf>
    <xf numFmtId="0" fontId="0" fillId="0" borderId="0" xfId="0" applyAlignment="1">
      <alignment horizontal="center" wrapText="1"/>
    </xf>
    <xf numFmtId="0" fontId="7" fillId="0" borderId="0" xfId="0" applyFont="1" applyAlignment="1">
      <alignment horizontal="center"/>
    </xf>
    <xf numFmtId="0" fontId="13" fillId="0" borderId="2" xfId="0" applyFont="1" applyBorder="1" applyAlignment="1">
      <alignment horizontal="center" vertical="top" wrapText="1"/>
    </xf>
    <xf numFmtId="0" fontId="2" fillId="0" borderId="2" xfId="0" applyFont="1" applyBorder="1" applyAlignment="1">
      <alignment horizontal="center" vertical="top" wrapText="1"/>
    </xf>
  </cellXfs>
  <cellStyles count="1">
    <cellStyle name="Обычный"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133351</xdr:colOff>
      <xdr:row>17</xdr:row>
      <xdr:rowOff>0</xdr:rowOff>
    </xdr:from>
    <xdr:to>
      <xdr:col>2</xdr:col>
      <xdr:colOff>566929</xdr:colOff>
      <xdr:row>17</xdr:row>
      <xdr:rowOff>0</xdr:rowOff>
    </xdr:to>
    <xdr:pic>
      <xdr:nvPicPr>
        <xdr:cNvPr id="2" name="Рисунок 1">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1491" y="10165080"/>
          <a:ext cx="433578" cy="0"/>
        </a:xfrm>
        <a:prstGeom prst="rect">
          <a:avLst/>
        </a:prstGeom>
        <a:noFill/>
        <a:ln>
          <a:noFill/>
        </a:ln>
      </xdr:spPr>
    </xdr:pic>
    <xdr:clientData/>
  </xdr:twoCellAnchor>
  <xdr:twoCellAnchor editAs="oneCell">
    <xdr:from>
      <xdr:col>3</xdr:col>
      <xdr:colOff>133351</xdr:colOff>
      <xdr:row>19</xdr:row>
      <xdr:rowOff>0</xdr:rowOff>
    </xdr:from>
    <xdr:to>
      <xdr:col>4</xdr:col>
      <xdr:colOff>185929</xdr:colOff>
      <xdr:row>19</xdr:row>
      <xdr:rowOff>0</xdr:rowOff>
    </xdr:to>
    <xdr:pic>
      <xdr:nvPicPr>
        <xdr:cNvPr id="3" name="Рисунок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49831" y="11650980"/>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23"/>
  <sheetViews>
    <sheetView tabSelected="1" workbookViewId="0">
      <selection activeCell="S9" sqref="S9"/>
    </sheetView>
  </sheetViews>
  <sheetFormatPr defaultColWidth="8.88671875" defaultRowHeight="14.4" x14ac:dyDescent="0.3"/>
  <cols>
    <col min="1" max="2" width="4.109375" customWidth="1"/>
    <col min="3" max="3" width="29.6640625" style="10" customWidth="1"/>
    <col min="4" max="4" width="5.5546875" customWidth="1"/>
    <col min="5" max="5" width="8.109375" customWidth="1"/>
    <col min="6" max="6" width="10.33203125" customWidth="1"/>
    <col min="7" max="7" width="10" customWidth="1"/>
    <col min="8" max="8" width="10.44140625" customWidth="1"/>
    <col min="9" max="9" width="11.44140625" customWidth="1"/>
    <col min="10" max="10" width="7.6640625" customWidth="1"/>
    <col min="11" max="11" width="11.6640625" customWidth="1"/>
    <col min="12" max="12" width="9" customWidth="1"/>
    <col min="13" max="13" width="9.5546875" style="5" customWidth="1"/>
    <col min="14" max="14" width="10.6640625" style="5" customWidth="1"/>
  </cols>
  <sheetData>
    <row r="1" spans="2:20" ht="6.75" customHeight="1" x14ac:dyDescent="0.3">
      <c r="B1" s="37"/>
      <c r="C1" s="37"/>
      <c r="D1" s="37"/>
      <c r="E1" s="37"/>
      <c r="F1" s="37"/>
      <c r="G1" s="37"/>
      <c r="H1" s="37"/>
      <c r="I1" s="37"/>
      <c r="J1" s="37"/>
      <c r="K1" s="37"/>
    </row>
    <row r="2" spans="2:20" x14ac:dyDescent="0.3">
      <c r="B2" s="1"/>
      <c r="C2" s="6" t="s">
        <v>0</v>
      </c>
      <c r="D2" s="7"/>
      <c r="E2" s="1"/>
      <c r="F2" s="1"/>
      <c r="G2" s="1"/>
      <c r="H2" s="1"/>
      <c r="I2" s="2" t="s">
        <v>1</v>
      </c>
      <c r="J2" s="7"/>
      <c r="K2" s="7"/>
      <c r="L2" s="7"/>
    </row>
    <row r="3" spans="2:20" x14ac:dyDescent="0.3">
      <c r="B3" s="1"/>
      <c r="C3" s="22" t="s">
        <v>20</v>
      </c>
      <c r="D3" s="38"/>
      <c r="E3" s="1"/>
      <c r="F3" s="1"/>
      <c r="G3" s="1"/>
      <c r="H3" s="1"/>
      <c r="I3" s="3" t="s">
        <v>27</v>
      </c>
      <c r="J3" s="7"/>
      <c r="K3" s="7"/>
      <c r="L3" s="7"/>
    </row>
    <row r="4" spans="2:20" x14ac:dyDescent="0.3">
      <c r="B4" s="1"/>
      <c r="C4" s="22" t="s">
        <v>2</v>
      </c>
      <c r="D4" s="38"/>
      <c r="E4" s="1"/>
      <c r="F4" s="1"/>
      <c r="G4" s="1"/>
      <c r="H4" s="1"/>
      <c r="I4" s="3" t="s">
        <v>18</v>
      </c>
      <c r="J4" s="7"/>
      <c r="K4" s="7"/>
      <c r="L4" s="7"/>
    </row>
    <row r="5" spans="2:20" x14ac:dyDescent="0.3">
      <c r="B5" s="1"/>
      <c r="C5" s="8" t="s">
        <v>4</v>
      </c>
      <c r="D5" s="7"/>
      <c r="E5" s="1"/>
      <c r="F5" s="1"/>
      <c r="G5" s="1"/>
      <c r="H5" s="1"/>
      <c r="I5" s="3" t="s">
        <v>3</v>
      </c>
      <c r="J5" s="7"/>
      <c r="K5" s="7"/>
      <c r="L5" s="7"/>
    </row>
    <row r="6" spans="2:20" x14ac:dyDescent="0.3">
      <c r="B6" s="1"/>
      <c r="C6" s="8" t="s">
        <v>19</v>
      </c>
      <c r="D6" s="7"/>
      <c r="E6" s="1"/>
      <c r="F6" s="1"/>
      <c r="G6" s="1"/>
      <c r="H6" s="1"/>
      <c r="I6" s="3" t="s">
        <v>28</v>
      </c>
      <c r="J6" s="7"/>
      <c r="K6" s="7"/>
      <c r="L6" s="7"/>
    </row>
    <row r="7" spans="2:20" ht="19.5" customHeight="1" x14ac:dyDescent="0.3">
      <c r="B7" s="1"/>
      <c r="C7" s="8" t="s">
        <v>21</v>
      </c>
      <c r="D7" s="7"/>
      <c r="E7" s="1"/>
      <c r="F7" s="1"/>
      <c r="G7" s="1"/>
      <c r="H7" s="1"/>
      <c r="I7" s="3" t="s">
        <v>22</v>
      </c>
      <c r="J7" s="7"/>
      <c r="K7" s="7"/>
      <c r="L7" s="7"/>
    </row>
    <row r="8" spans="2:20" ht="9" customHeight="1" x14ac:dyDescent="0.3">
      <c r="B8" s="1"/>
      <c r="C8" s="1"/>
      <c r="D8" s="1"/>
      <c r="E8" s="1"/>
      <c r="F8" s="1"/>
      <c r="G8" s="1"/>
      <c r="H8" s="1"/>
      <c r="I8" s="1"/>
      <c r="J8" s="1"/>
      <c r="K8" s="1"/>
      <c r="L8" s="7"/>
    </row>
    <row r="9" spans="2:20" ht="16.95" customHeight="1" x14ac:dyDescent="0.3">
      <c r="B9" s="7"/>
      <c r="C9" s="41" t="s">
        <v>16</v>
      </c>
      <c r="D9" s="41"/>
      <c r="E9" s="41"/>
      <c r="F9" s="41"/>
      <c r="G9" s="41"/>
      <c r="H9" s="41"/>
      <c r="I9" s="41"/>
      <c r="J9" s="41"/>
      <c r="K9" s="41"/>
      <c r="L9" s="41"/>
      <c r="M9" s="41"/>
      <c r="N9" s="41"/>
    </row>
    <row r="10" spans="2:20" ht="31.95" customHeight="1" x14ac:dyDescent="0.3">
      <c r="B10" s="39" t="s">
        <v>33</v>
      </c>
      <c r="C10" s="40"/>
      <c r="D10" s="40"/>
      <c r="E10" s="40"/>
      <c r="F10" s="40"/>
      <c r="G10" s="40"/>
      <c r="H10" s="40"/>
      <c r="I10" s="40"/>
      <c r="J10" s="40"/>
      <c r="K10" s="40"/>
      <c r="L10" s="40"/>
      <c r="M10" s="40"/>
      <c r="N10" s="11"/>
      <c r="O10" s="11"/>
      <c r="P10" s="11"/>
      <c r="Q10" s="11"/>
      <c r="R10" s="11"/>
      <c r="S10" s="11"/>
      <c r="T10" s="11"/>
    </row>
    <row r="11" spans="2:20" ht="6" customHeight="1" x14ac:dyDescent="0.3">
      <c r="B11" s="7"/>
      <c r="C11" s="9"/>
      <c r="D11" s="7"/>
      <c r="E11" s="7"/>
      <c r="F11" s="7"/>
      <c r="G11" s="7"/>
      <c r="H11" s="7"/>
      <c r="I11" s="7"/>
      <c r="J11" s="7"/>
      <c r="K11" s="7"/>
      <c r="L11" s="7"/>
    </row>
    <row r="12" spans="2:20" ht="15" customHeight="1" x14ac:dyDescent="0.3">
      <c r="B12" s="43" t="s">
        <v>5</v>
      </c>
      <c r="C12" s="23" t="s">
        <v>9</v>
      </c>
      <c r="D12" s="24" t="s">
        <v>6</v>
      </c>
      <c r="E12" s="24" t="s">
        <v>7</v>
      </c>
      <c r="F12" s="25"/>
      <c r="G12" s="25"/>
      <c r="H12" s="25"/>
      <c r="I12" s="36" t="s">
        <v>30</v>
      </c>
      <c r="J12" s="36" t="s">
        <v>10</v>
      </c>
      <c r="K12" s="36" t="s">
        <v>11</v>
      </c>
      <c r="L12" s="36" t="s">
        <v>12</v>
      </c>
      <c r="M12" s="36" t="s">
        <v>29</v>
      </c>
      <c r="N12" s="36" t="s">
        <v>31</v>
      </c>
    </row>
    <row r="13" spans="2:20" ht="25.5" customHeight="1" x14ac:dyDescent="0.3">
      <c r="B13" s="43"/>
      <c r="C13" s="23"/>
      <c r="D13" s="24"/>
      <c r="E13" s="24"/>
      <c r="F13" s="25" t="s">
        <v>29</v>
      </c>
      <c r="G13" s="25"/>
      <c r="H13" s="25"/>
      <c r="I13" s="36"/>
      <c r="J13" s="36"/>
      <c r="K13" s="42"/>
      <c r="L13" s="42"/>
      <c r="M13" s="42"/>
      <c r="N13" s="42"/>
    </row>
    <row r="14" spans="2:20" ht="15" customHeight="1" x14ac:dyDescent="0.3">
      <c r="B14" s="43"/>
      <c r="C14" s="23"/>
      <c r="D14" s="24"/>
      <c r="E14" s="24"/>
      <c r="F14" s="25" t="s">
        <v>23</v>
      </c>
      <c r="G14" s="25" t="s">
        <v>24</v>
      </c>
      <c r="H14" s="25" t="s">
        <v>25</v>
      </c>
      <c r="I14" s="36"/>
      <c r="J14" s="36"/>
      <c r="K14" s="42"/>
      <c r="L14" s="42"/>
      <c r="M14" s="42"/>
      <c r="N14" s="42"/>
    </row>
    <row r="15" spans="2:20" ht="57" customHeight="1" x14ac:dyDescent="0.3">
      <c r="B15" s="43"/>
      <c r="C15" s="23"/>
      <c r="D15" s="24"/>
      <c r="E15" s="24"/>
      <c r="F15" s="25"/>
      <c r="G15" s="25"/>
      <c r="H15" s="25"/>
      <c r="I15" s="36"/>
      <c r="J15" s="36"/>
      <c r="K15" s="42"/>
      <c r="L15" s="42"/>
      <c r="M15" s="42"/>
      <c r="N15" s="42"/>
    </row>
    <row r="16" spans="2:20" ht="80.25" customHeight="1" x14ac:dyDescent="0.3">
      <c r="B16" s="15">
        <v>1</v>
      </c>
      <c r="C16" s="16" t="s">
        <v>34</v>
      </c>
      <c r="D16" s="17" t="s">
        <v>17</v>
      </c>
      <c r="E16" s="18">
        <v>27</v>
      </c>
      <c r="F16" s="19">
        <v>2350</v>
      </c>
      <c r="G16" s="19">
        <v>1950</v>
      </c>
      <c r="H16" s="19">
        <v>2350</v>
      </c>
      <c r="I16" s="19">
        <v>1950</v>
      </c>
      <c r="J16" s="19" t="s">
        <v>13</v>
      </c>
      <c r="K16" s="19" t="s">
        <v>13</v>
      </c>
      <c r="L16" s="19" t="s">
        <v>13</v>
      </c>
      <c r="M16" s="19">
        <v>1950</v>
      </c>
      <c r="N16" s="19">
        <f>M16*E16</f>
        <v>52650</v>
      </c>
    </row>
    <row r="17" spans="2:14" ht="14.4" customHeight="1" x14ac:dyDescent="0.3">
      <c r="B17" s="31" t="s">
        <v>14</v>
      </c>
      <c r="C17" s="32"/>
      <c r="D17" s="32"/>
      <c r="E17" s="32"/>
      <c r="F17" s="32"/>
      <c r="G17" s="32"/>
      <c r="H17" s="32"/>
      <c r="I17" s="32"/>
      <c r="J17" s="32"/>
      <c r="K17" s="4"/>
      <c r="L17" s="4"/>
      <c r="M17" s="20">
        <v>1950</v>
      </c>
      <c r="N17" s="21">
        <f>SUM(N16:N16)</f>
        <v>52650</v>
      </c>
    </row>
    <row r="18" spans="2:14" ht="44.7" customHeight="1" x14ac:dyDescent="0.3">
      <c r="C18" s="33" t="s">
        <v>15</v>
      </c>
      <c r="D18" s="34"/>
      <c r="E18" s="34"/>
      <c r="F18" s="34"/>
      <c r="G18" s="34"/>
      <c r="H18" s="34"/>
      <c r="I18" s="34"/>
      <c r="J18" s="34"/>
      <c r="K18" s="34"/>
      <c r="L18" s="34"/>
      <c r="M18" s="35"/>
      <c r="N18" s="35"/>
    </row>
    <row r="19" spans="2:14" ht="52.5" customHeight="1" x14ac:dyDescent="0.3">
      <c r="C19" s="26" t="s">
        <v>8</v>
      </c>
      <c r="D19" s="27"/>
      <c r="E19" s="27"/>
      <c r="F19" s="27"/>
      <c r="G19" s="27"/>
      <c r="H19" s="27"/>
      <c r="I19" s="27"/>
      <c r="J19" s="27"/>
      <c r="K19" s="27"/>
      <c r="L19" s="27"/>
      <c r="M19" s="27"/>
      <c r="N19" s="27"/>
    </row>
    <row r="20" spans="2:14" x14ac:dyDescent="0.3">
      <c r="C20" s="28" t="s">
        <v>26</v>
      </c>
      <c r="D20" s="28"/>
      <c r="E20" s="28"/>
      <c r="F20" s="28"/>
      <c r="G20" s="28"/>
      <c r="H20" s="28"/>
      <c r="I20" s="28"/>
      <c r="J20" s="28"/>
      <c r="K20" s="28"/>
      <c r="L20" s="28"/>
      <c r="M20" s="12"/>
      <c r="N20" s="12"/>
    </row>
    <row r="21" spans="2:14" ht="23.25" customHeight="1" x14ac:dyDescent="0.3">
      <c r="C21" s="29" t="s">
        <v>32</v>
      </c>
      <c r="D21" s="30"/>
      <c r="E21" s="30"/>
      <c r="F21" s="30"/>
      <c r="G21" s="30"/>
      <c r="H21" s="30"/>
      <c r="I21" s="30"/>
      <c r="J21" s="30"/>
      <c r="K21" s="30"/>
      <c r="L21" s="30"/>
      <c r="M21" s="12"/>
      <c r="N21" s="12"/>
    </row>
    <row r="22" spans="2:14" ht="21" customHeight="1" x14ac:dyDescent="0.3">
      <c r="C22" s="14"/>
      <c r="D22" s="14"/>
      <c r="E22" s="14"/>
      <c r="F22" s="14"/>
      <c r="G22" s="14"/>
      <c r="H22" s="14"/>
      <c r="I22" s="14"/>
      <c r="J22" s="13"/>
      <c r="K22" s="13"/>
      <c r="L22" s="13"/>
      <c r="M22" s="12"/>
      <c r="N22" s="12"/>
    </row>
    <row r="23" spans="2:14" ht="17.25" customHeight="1" x14ac:dyDescent="0.3">
      <c r="C23" s="22"/>
      <c r="D23" s="22"/>
      <c r="E23" s="22"/>
      <c r="F23" s="22"/>
      <c r="G23" s="22"/>
      <c r="H23" s="22"/>
      <c r="I23" s="14"/>
    </row>
  </sheetData>
  <mergeCells count="26">
    <mergeCell ref="K12:K15"/>
    <mergeCell ref="L12:L15"/>
    <mergeCell ref="M12:M15"/>
    <mergeCell ref="N12:N15"/>
    <mergeCell ref="B12:B15"/>
    <mergeCell ref="B1:K1"/>
    <mergeCell ref="C3:D3"/>
    <mergeCell ref="C4:D4"/>
    <mergeCell ref="B10:M10"/>
    <mergeCell ref="C9:N9"/>
    <mergeCell ref="C23:H23"/>
    <mergeCell ref="C12:C15"/>
    <mergeCell ref="D12:D15"/>
    <mergeCell ref="E12:E15"/>
    <mergeCell ref="F12:H12"/>
    <mergeCell ref="C19:N19"/>
    <mergeCell ref="C20:L20"/>
    <mergeCell ref="C21:L21"/>
    <mergeCell ref="F13:H13"/>
    <mergeCell ref="F14:F15"/>
    <mergeCell ref="G14:G15"/>
    <mergeCell ref="H14:H15"/>
    <mergeCell ref="B17:J17"/>
    <mergeCell ref="C18:N18"/>
    <mergeCell ref="I12:I15"/>
    <mergeCell ref="J12:J15"/>
  </mergeCells>
  <conditionalFormatting sqref="L17">
    <cfRule type="containsText" dxfId="1" priority="1" operator="containsText" text="НЕОДНОРОДНЫЕ">
      <formula>NOT(ISERROR(SEARCH("НЕОДНОРОДНЫЕ",L17)))</formula>
    </cfRule>
    <cfRule type="cellIs" dxfId="0" priority="2" operator="greaterThan">
      <formula>30</formula>
    </cfRule>
  </conditionalFormatting>
  <pageMargins left="0.11811023622047245" right="0.31496062992125984" top="0.19685039370078741" bottom="0.19685039370078741"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2026-07-21T09:12:13Z</dcterms:modified>
</cp:coreProperties>
</file>