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Закупки 2026\Ед. поставщик\Накопители\"/>
    </mc:Choice>
  </mc:AlternateContent>
  <bookViews>
    <workbookView xWindow="-120" yWindow="-120" windowWidth="29040" windowHeight="15840"/>
  </bookViews>
  <sheets>
    <sheet name="Расчет НМЦК" sheetId="1" r:id="rId1"/>
  </sheets>
  <definedNames>
    <definedName name="_GoBack" localSheetId="0">'Расчет НМЦК'!#REF!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N20" i="1" l="1"/>
  <c r="N18" i="1"/>
  <c r="N19" i="1"/>
  <c r="N17" i="1"/>
  <c r="M18" i="1"/>
  <c r="M17" i="1"/>
  <c r="I18" i="1"/>
  <c r="I17" i="1"/>
  <c r="I19" i="1"/>
  <c r="M19" i="1" l="1"/>
</calcChain>
</file>

<file path=xl/sharedStrings.xml><?xml version="1.0" encoding="utf-8"?>
<sst xmlns="http://schemas.openxmlformats.org/spreadsheetml/2006/main" count="40" uniqueCount="30">
  <si>
    <t>УТВЕРЖДАЮ</t>
  </si>
  <si>
    <t>«Детская городская поликлиника №49 Пушкинского района»</t>
  </si>
  <si>
    <t>Расчет начальной (максимальной) цены контракта</t>
  </si>
  <si>
    <t>№ п/п</t>
  </si>
  <si>
    <t>Наименование предмета закупки</t>
  </si>
  <si>
    <t>Ед. изм.</t>
  </si>
  <si>
    <t>Кол-во</t>
  </si>
  <si>
    <t xml:space="preserve">Цена за ед., руб. 
</t>
  </si>
  <si>
    <t xml:space="preserve">Минимальная цена за ед., руб. </t>
  </si>
  <si>
    <t xml:space="preserve">Цена из реестра товаров руб. </t>
  </si>
  <si>
    <t xml:space="preserve">Цена из реестра контрактов руб. 
</t>
  </si>
  <si>
    <t xml:space="preserve">Цена из распоряж КГЗ №100-р руб. </t>
  </si>
  <si>
    <t>Итого по позиции,руб.</t>
  </si>
  <si>
    <t>-</t>
  </si>
  <si>
    <t>Итого: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</si>
  <si>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</si>
  <si>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Наименьшая цена за ед. из столбцов             с 5-11              руб.</t>
  </si>
  <si>
    <t>шт.</t>
  </si>
  <si>
    <t xml:space="preserve">ИО Главного врача СПб ГБУЗ </t>
  </si>
  <si>
    <t>________________ Л. В. Демьянова</t>
  </si>
  <si>
    <t>«____»___________ 2026 г.</t>
  </si>
  <si>
    <t>Комерческое предложение №1 Вх. №140/26 от 16.07.2026</t>
  </si>
  <si>
    <t>Комерческое предложение №2 Вх. №141/26 от 16.07.2026</t>
  </si>
  <si>
    <t>Комерческое предложение №3 Вх. №142/26 от 16.07.2026</t>
  </si>
  <si>
    <t>Расчет составил: Начальник отдела закупок                                                          Тюлягина Я. В.</t>
  </si>
  <si>
    <t>16.07.2026г.</t>
  </si>
  <si>
    <t>на поставку накопителей SSD для нужд СПБ ГБУЗ ДГП № 49 в 2026 году</t>
  </si>
  <si>
    <t>Накопитель данных внутренний (SSD 480GB)</t>
  </si>
  <si>
    <t>Накопитель данных внутренний (SSD M.2 Micron 7450 PRO 480 ГБ)</t>
  </si>
  <si>
    <t>Накопитель данных внутренний  (SSD   2.5")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</si>
</sst>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19]dd/mm/yyyy"/>
  </numFmts>
  <fonts count="18" x14ac:knownFonts="1">
    <font>
      <sz val="11"/>
      <color rgb="FF000000"/>
      <name val="Calibri"/>
      <family val="2"/>
      <charset val="1"/>
    </font>
    <font>
      <b/>
      <sz val="11"/>
      <color rgb="FFFF0000"/>
      <name val="Calibri"/>
      <family val="2"/>
      <charset val="1"/>
    </font>
    <font>
      <sz val="12"/>
      <color rgb="FF000000"/>
      <name val="Times New Roman"/>
      <family val="1"/>
      <charset val="1"/>
    </font>
    <font>
      <sz val="11"/>
      <color rgb="FF000000"/>
      <name val="Times New Roman"/>
      <family val="1"/>
      <charset val="1"/>
    </font>
    <font>
      <b/>
      <sz val="11"/>
      <color rgb="FF000000"/>
      <name val="Times New Roman"/>
      <family val="1"/>
      <charset val="1"/>
    </font>
    <font>
      <sz val="10"/>
      <color rgb="FF000000"/>
      <name val="Times New Roman"/>
      <family val="1"/>
      <charset val="1"/>
    </font>
    <font>
      <sz val="10"/>
      <name val="Times New Roman"/>
      <family val="1"/>
      <charset val="1"/>
    </font>
    <font>
      <sz val="10"/>
      <name val="Times New Roman"/>
      <family val="1"/>
      <charset val="204"/>
    </font>
    <font>
      <sz val="11"/>
      <name val="Calibri"/>
      <family val="2"/>
      <charset val="1"/>
    </font>
    <font>
      <sz val="9"/>
      <name val="Times New Roman"/>
      <family val="1"/>
      <charset val="1"/>
    </font>
    <font>
      <sz val="9"/>
      <color rgb="FF000000"/>
      <name val="Times New Roman"/>
      <family val="1"/>
      <charset val="1"/>
    </font>
    <font>
      <sz val="11"/>
      <color rgb="FF000000"/>
      <name val="Calibri"/>
      <family val="2"/>
      <charset val="1"/>
    </font>
    <font>
      <i/>
      <sz val="11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1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1" fillId="0" borderId="0"/>
    <xf numFmtId="0" fontId="11" fillId="0" borderId="0"/>
  </cellStyleXfs>
  <cellXfs count="32">
    <xf numFmtId="0" fontId="0" fillId="0" borderId="0" xfId="0"/>
    <xf numFmtId="0" fontId="11" fillId="0" borderId="0" xfId="1"/>
    <xf numFmtId="0" fontId="1" fillId="0" borderId="0" xfId="1" applyFont="1"/>
    <xf numFmtId="0" fontId="2" fillId="0" borderId="0" xfId="1" applyFont="1"/>
    <xf numFmtId="0" fontId="3" fillId="0" borderId="0" xfId="1" applyFont="1" applyAlignment="1">
      <alignment horizontal="left" vertical="center" wrapText="1"/>
    </xf>
    <xf numFmtId="0" fontId="4" fillId="0" borderId="0" xfId="1" applyFont="1"/>
    <xf numFmtId="0" fontId="3" fillId="0" borderId="0" xfId="1" applyFont="1"/>
    <xf numFmtId="0" fontId="8" fillId="0" borderId="0" xfId="1" applyFont="1"/>
    <xf numFmtId="0" fontId="8" fillId="0" borderId="0" xfId="1" applyFont="1" applyAlignment="1">
      <alignment horizontal="left"/>
    </xf>
    <xf numFmtId="0" fontId="11" fillId="0" borderId="0" xfId="1" applyAlignment="1">
      <alignment horizontal="left"/>
    </xf>
    <xf numFmtId="0" fontId="5" fillId="0" borderId="1" xfId="0" applyFont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 shrinkToFit="1"/>
    </xf>
    <xf numFmtId="4" fontId="9" fillId="0" borderId="1" xfId="1" applyNumberFormat="1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4" fontId="14" fillId="0" borderId="1" xfId="1" applyNumberFormat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16" fillId="0" borderId="0" xfId="1" applyFont="1"/>
    <xf numFmtId="0" fontId="16" fillId="0" borderId="0" xfId="0" applyFont="1"/>
    <xf numFmtId="0" fontId="17" fillId="0" borderId="0" xfId="0" applyFont="1"/>
    <xf numFmtId="164" fontId="16" fillId="0" borderId="0" xfId="0" applyNumberFormat="1" applyFont="1" applyAlignment="1">
      <alignment horizontal="left" vertical="center"/>
    </xf>
    <xf numFmtId="0" fontId="13" fillId="0" borderId="1" xfId="1" applyFont="1" applyBorder="1" applyAlignment="1">
      <alignment horizontal="center" vertical="center" wrapText="1"/>
    </xf>
    <xf numFmtId="0" fontId="3" fillId="0" borderId="0" xfId="1" applyFont="1" applyAlignment="1">
      <alignment horizontal="left" vertical="center" wrapText="1"/>
    </xf>
    <xf numFmtId="0" fontId="4" fillId="0" borderId="0" xfId="1" applyFont="1" applyAlignment="1">
      <alignment horizontal="center"/>
    </xf>
    <xf numFmtId="0" fontId="4" fillId="0" borderId="0" xfId="1" applyFont="1" applyAlignment="1">
      <alignment horizontal="center" vertical="center" wrapText="1"/>
    </xf>
    <xf numFmtId="0" fontId="5" fillId="0" borderId="1" xfId="1" applyFont="1" applyBorder="1" applyAlignment="1">
      <alignment horizontal="center" vertical="top" wrapText="1"/>
    </xf>
    <xf numFmtId="0" fontId="5" fillId="0" borderId="1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top" wrapText="1"/>
    </xf>
    <xf numFmtId="0" fontId="6" fillId="0" borderId="1" xfId="1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0" fontId="9" fillId="0" borderId="1" xfId="1" applyFont="1" applyBorder="1" applyAlignment="1">
      <alignment horizontal="center" vertical="top" wrapText="1"/>
    </xf>
    <xf numFmtId="0" fontId="12" fillId="0" borderId="0" xfId="0" applyFont="1" applyAlignment="1">
      <alignment horizontal="center" vertical="top" wrapText="1"/>
    </xf>
    <xf numFmtId="0" fontId="13" fillId="0" borderId="1" xfId="1" applyFont="1" applyBorder="1" applyAlignment="1">
      <alignment horizontal="right" vertical="center" wrapText="1"/>
    </xf>
  </cellXfs>
  <cellStyles count="3">
    <cellStyle name="Обычный" xfId="0" builtinId="0"/>
    <cellStyle name="Обычный 2" xfId="1"/>
    <cellStyle name="Обычный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Стандартная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N25"/>
  <sheetViews>
    <sheetView tabSelected="1" zoomScaleNormal="100" zoomScalePageLayoutView="60" workbookViewId="0">
      <selection activeCell="X17" sqref="X17"/>
    </sheetView>
  </sheetViews>
  <sheetFormatPr defaultColWidth="9.28515625" defaultRowHeight="15" x14ac:dyDescent="0.25"/>
  <cols>
    <col min="1" max="1" width="1.85546875" style="1" customWidth="1"/>
    <col min="2" max="2" width="4.140625" style="1" customWidth="1"/>
    <col min="3" max="3" width="40.85546875" style="1" customWidth="1"/>
    <col min="4" max="4" width="8.42578125" style="1" customWidth="1"/>
    <col min="5" max="5" width="6.5703125" style="1" customWidth="1"/>
    <col min="6" max="6" width="14.28515625" style="1" customWidth="1"/>
    <col min="7" max="7" width="14.5703125" style="1" customWidth="1"/>
    <col min="8" max="8" width="14.85546875" style="1" customWidth="1"/>
    <col min="9" max="9" width="13.140625" style="1" customWidth="1"/>
    <col min="10" max="10" width="11.140625" style="1" customWidth="1"/>
    <col min="11" max="11" width="10.85546875" style="1" customWidth="1"/>
    <col min="12" max="12" width="12.7109375" style="1" customWidth="1"/>
    <col min="13" max="13" width="10.85546875" style="1" customWidth="1"/>
    <col min="14" max="14" width="12.7109375" style="1" customWidth="1"/>
    <col min="15" max="15" width="1.42578125" style="1" customWidth="1"/>
    <col min="16" max="16" width="9.140625" style="1" hidden="1" customWidth="1"/>
    <col min="17" max="17" width="6.42578125" style="1" hidden="1" customWidth="1"/>
    <col min="18" max="21" width="9.140625" style="1" hidden="1" customWidth="1"/>
    <col min="22" max="22" width="12.42578125" style="1" hidden="1" customWidth="1"/>
    <col min="23" max="66" width="9.140625" style="1" customWidth="1"/>
  </cols>
  <sheetData>
    <row r="1" spans="2:22" ht="15.75" x14ac:dyDescent="0.25">
      <c r="C1" s="2"/>
      <c r="I1" s="3"/>
    </row>
    <row r="2" spans="2:22" ht="6.75" customHeight="1" x14ac:dyDescent="0.25">
      <c r="B2" s="21"/>
      <c r="C2" s="21"/>
      <c r="D2" s="21"/>
      <c r="E2" s="21"/>
      <c r="F2" s="21"/>
      <c r="G2" s="21"/>
      <c r="H2" s="21"/>
      <c r="I2" s="21"/>
      <c r="J2" s="21"/>
      <c r="K2" s="21"/>
      <c r="L2" s="4"/>
      <c r="M2" s="4"/>
    </row>
    <row r="3" spans="2:22" x14ac:dyDescent="0.25">
      <c r="B3" s="4"/>
      <c r="C3" s="5"/>
      <c r="E3" s="4"/>
      <c r="F3" s="4"/>
      <c r="G3" s="4"/>
      <c r="H3" s="4"/>
      <c r="I3" s="5" t="s">
        <v>0</v>
      </c>
    </row>
    <row r="4" spans="2:22" x14ac:dyDescent="0.25">
      <c r="B4" s="4"/>
      <c r="C4" s="6"/>
      <c r="E4" s="4"/>
      <c r="F4" s="4"/>
      <c r="G4" s="4"/>
      <c r="H4" s="4"/>
      <c r="I4" s="6" t="s">
        <v>18</v>
      </c>
    </row>
    <row r="5" spans="2:22" x14ac:dyDescent="0.25">
      <c r="B5" s="4"/>
      <c r="C5" s="6"/>
      <c r="E5" s="4"/>
      <c r="F5" s="4"/>
      <c r="G5" s="4"/>
      <c r="H5" s="4"/>
      <c r="I5" s="6" t="s">
        <v>1</v>
      </c>
    </row>
    <row r="6" spans="2:22" x14ac:dyDescent="0.25">
      <c r="B6" s="4"/>
      <c r="C6" s="6"/>
      <c r="E6" s="4"/>
      <c r="F6" s="4"/>
      <c r="G6" s="4"/>
      <c r="H6" s="4"/>
      <c r="I6" s="6"/>
    </row>
    <row r="7" spans="2:22" x14ac:dyDescent="0.25">
      <c r="B7" s="4"/>
      <c r="C7" s="6"/>
      <c r="E7" s="4"/>
      <c r="F7" s="4"/>
      <c r="G7" s="4"/>
      <c r="H7" s="4"/>
      <c r="I7" s="16" t="s">
        <v>19</v>
      </c>
    </row>
    <row r="8" spans="2:22" x14ac:dyDescent="0.25">
      <c r="B8" s="4"/>
      <c r="C8" s="6"/>
      <c r="E8" s="4"/>
      <c r="F8" s="4"/>
      <c r="G8" s="4"/>
      <c r="H8" s="4"/>
      <c r="I8" s="6" t="s">
        <v>20</v>
      </c>
    </row>
    <row r="9" spans="2:22" x14ac:dyDescent="0.25"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</row>
    <row r="10" spans="2:22" x14ac:dyDescent="0.25">
      <c r="B10" s="22" t="s">
        <v>2</v>
      </c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</row>
    <row r="11" spans="2:22" ht="20.45" customHeight="1" x14ac:dyDescent="0.25">
      <c r="B11" s="23" t="s">
        <v>26</v>
      </c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</row>
    <row r="12" spans="2:22" ht="9.75" customHeight="1" x14ac:dyDescent="0.25"/>
    <row r="13" spans="2:22" ht="15" customHeight="1" x14ac:dyDescent="0.25">
      <c r="B13" s="24" t="s">
        <v>3</v>
      </c>
      <c r="C13" s="25" t="s">
        <v>4</v>
      </c>
      <c r="D13" s="25" t="s">
        <v>5</v>
      </c>
      <c r="E13" s="25" t="s">
        <v>6</v>
      </c>
      <c r="F13" s="26" t="s">
        <v>7</v>
      </c>
      <c r="G13" s="26"/>
      <c r="H13" s="26"/>
      <c r="I13" s="27" t="s">
        <v>8</v>
      </c>
      <c r="J13" s="27" t="s">
        <v>9</v>
      </c>
      <c r="K13" s="27" t="s">
        <v>10</v>
      </c>
      <c r="L13" s="27" t="s">
        <v>11</v>
      </c>
      <c r="M13" s="28" t="s">
        <v>16</v>
      </c>
      <c r="N13" s="28" t="s">
        <v>12</v>
      </c>
      <c r="O13" s="7"/>
      <c r="P13" s="7"/>
      <c r="Q13" s="7"/>
    </row>
    <row r="14" spans="2:22" ht="9.6" customHeight="1" x14ac:dyDescent="0.25">
      <c r="B14" s="24"/>
      <c r="C14" s="25"/>
      <c r="D14" s="25"/>
      <c r="E14" s="25"/>
      <c r="F14" s="26"/>
      <c r="G14" s="26"/>
      <c r="H14" s="26"/>
      <c r="I14" s="27"/>
      <c r="J14" s="27"/>
      <c r="K14" s="27"/>
      <c r="L14" s="27"/>
      <c r="M14" s="27"/>
      <c r="N14" s="27"/>
      <c r="O14" s="7"/>
      <c r="P14" s="7"/>
      <c r="Q14" s="7"/>
    </row>
    <row r="15" spans="2:22" ht="15" customHeight="1" x14ac:dyDescent="0.25">
      <c r="B15" s="24"/>
      <c r="C15" s="25"/>
      <c r="D15" s="25"/>
      <c r="E15" s="25"/>
      <c r="F15" s="29" t="s">
        <v>21</v>
      </c>
      <c r="G15" s="29" t="s">
        <v>22</v>
      </c>
      <c r="H15" s="29" t="s">
        <v>23</v>
      </c>
      <c r="I15" s="27"/>
      <c r="J15" s="27"/>
      <c r="K15" s="27"/>
      <c r="L15" s="27"/>
      <c r="M15" s="27"/>
      <c r="N15" s="27"/>
      <c r="O15" s="7"/>
      <c r="P15" s="7"/>
      <c r="Q15" s="7"/>
    </row>
    <row r="16" spans="2:22" ht="45" customHeight="1" x14ac:dyDescent="0.25">
      <c r="B16" s="24"/>
      <c r="C16" s="25"/>
      <c r="D16" s="25"/>
      <c r="E16" s="25"/>
      <c r="F16" s="29"/>
      <c r="G16" s="29"/>
      <c r="H16" s="29"/>
      <c r="I16" s="27"/>
      <c r="J16" s="27"/>
      <c r="K16" s="27"/>
      <c r="L16" s="27"/>
      <c r="M16" s="27"/>
      <c r="N16" s="27"/>
      <c r="O16" s="7"/>
      <c r="P16" s="7"/>
      <c r="Q16" s="8"/>
      <c r="R16" s="9"/>
    </row>
    <row r="17" spans="1:66" ht="45" customHeight="1" x14ac:dyDescent="0.25">
      <c r="B17" s="15">
        <v>1</v>
      </c>
      <c r="C17" s="20" t="s">
        <v>27</v>
      </c>
      <c r="D17" s="15" t="s">
        <v>17</v>
      </c>
      <c r="E17" s="15">
        <v>4</v>
      </c>
      <c r="F17" s="11">
        <v>66137</v>
      </c>
      <c r="G17" s="11">
        <v>69890</v>
      </c>
      <c r="H17" s="11">
        <v>73455</v>
      </c>
      <c r="I17" s="11">
        <f>MIN(F17:H17)</f>
        <v>66137</v>
      </c>
      <c r="J17" s="12" t="s">
        <v>13</v>
      </c>
      <c r="K17" s="12" t="s">
        <v>13</v>
      </c>
      <c r="L17" s="12" t="s">
        <v>13</v>
      </c>
      <c r="M17" s="11">
        <f>MIN(I17:L17)</f>
        <v>66137</v>
      </c>
      <c r="N17" s="11">
        <f>M17*E17</f>
        <v>264548</v>
      </c>
      <c r="O17" s="7"/>
      <c r="P17" s="7"/>
      <c r="Q17" s="8"/>
      <c r="R17" s="9"/>
    </row>
    <row r="18" spans="1:66" ht="45" customHeight="1" x14ac:dyDescent="0.25">
      <c r="B18" s="15">
        <v>2</v>
      </c>
      <c r="C18" s="20" t="s">
        <v>28</v>
      </c>
      <c r="D18" s="15" t="s">
        <v>17</v>
      </c>
      <c r="E18" s="15">
        <v>2</v>
      </c>
      <c r="F18" s="11">
        <v>44550</v>
      </c>
      <c r="G18" s="11">
        <v>45679</v>
      </c>
      <c r="H18" s="11">
        <v>47000</v>
      </c>
      <c r="I18" s="11">
        <f>MIN(F18:H18)</f>
        <v>44550</v>
      </c>
      <c r="J18" s="12" t="s">
        <v>13</v>
      </c>
      <c r="K18" s="12" t="s">
        <v>13</v>
      </c>
      <c r="L18" s="12" t="s">
        <v>13</v>
      </c>
      <c r="M18" s="11">
        <f>MIN(I18:L18)</f>
        <v>44550</v>
      </c>
      <c r="N18" s="11">
        <f t="shared" ref="N18:N19" si="0">M18*E18</f>
        <v>89100</v>
      </c>
      <c r="O18" s="7"/>
      <c r="P18" s="7"/>
      <c r="Q18" s="8"/>
      <c r="R18" s="9"/>
    </row>
    <row r="19" spans="1:66" ht="41.25" customHeight="1" x14ac:dyDescent="0.25">
      <c r="B19" s="15">
        <v>3</v>
      </c>
      <c r="C19" s="13" t="s">
        <v>29</v>
      </c>
      <c r="D19" s="10" t="s">
        <v>17</v>
      </c>
      <c r="E19" s="10">
        <v>10</v>
      </c>
      <c r="F19" s="11">
        <v>5206</v>
      </c>
      <c r="G19" s="11">
        <v>6000</v>
      </c>
      <c r="H19" s="11">
        <v>6700</v>
      </c>
      <c r="I19" s="11">
        <f>MIN(F19:H19)</f>
        <v>5206</v>
      </c>
      <c r="J19" s="12" t="s">
        <v>13</v>
      </c>
      <c r="K19" s="12" t="s">
        <v>13</v>
      </c>
      <c r="L19" s="12" t="s">
        <v>13</v>
      </c>
      <c r="M19" s="11">
        <f>MIN(I19:L19)</f>
        <v>5206</v>
      </c>
      <c r="N19" s="11">
        <f t="shared" si="0"/>
        <v>52060</v>
      </c>
      <c r="O19" s="7"/>
      <c r="P19" s="7"/>
      <c r="Q19" s="8"/>
      <c r="R19" s="9"/>
    </row>
    <row r="20" spans="1:66" ht="16.899999999999999" customHeight="1" x14ac:dyDescent="0.25">
      <c r="B20" s="31" t="s">
        <v>14</v>
      </c>
      <c r="C20" s="31"/>
      <c r="D20" s="31"/>
      <c r="E20" s="31"/>
      <c r="F20" s="31"/>
      <c r="G20" s="31"/>
      <c r="H20" s="31"/>
      <c r="I20" s="31"/>
      <c r="J20" s="31"/>
      <c r="K20" s="31"/>
      <c r="L20" s="31"/>
      <c r="M20" s="31"/>
      <c r="N20" s="14">
        <f>SUM(N17:N19)</f>
        <v>405708</v>
      </c>
      <c r="O20" s="7"/>
      <c r="P20" s="7"/>
      <c r="Q20" s="8"/>
      <c r="R20" s="9"/>
    </row>
    <row r="21" spans="1:66" ht="22.15" customHeight="1" x14ac:dyDescent="0.25">
      <c r="A21" s="30"/>
      <c r="B21" s="30"/>
      <c r="C21" s="30"/>
      <c r="D21" s="30"/>
      <c r="E21" s="30"/>
      <c r="F21" s="30"/>
      <c r="G21" s="30"/>
      <c r="H21" s="30"/>
      <c r="I21" s="30"/>
      <c r="J21" s="30"/>
      <c r="K21" s="30"/>
      <c r="L21" s="30"/>
      <c r="M21" s="30"/>
      <c r="N21" s="30"/>
    </row>
    <row r="22" spans="1:66" ht="54.6" customHeight="1" x14ac:dyDescent="0.25">
      <c r="A22" s="30" t="s">
        <v>15</v>
      </c>
      <c r="B22" s="30"/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30"/>
      <c r="N22" s="30"/>
    </row>
    <row r="23" spans="1:66" ht="6" customHeight="1" x14ac:dyDescent="0.25"/>
    <row r="24" spans="1:66" x14ac:dyDescent="0.25">
      <c r="A24" s="19" t="s">
        <v>24</v>
      </c>
      <c r="B24" s="17"/>
      <c r="C24" s="17"/>
      <c r="D24" s="18"/>
      <c r="E24" s="18"/>
      <c r="F24" s="18"/>
      <c r="G24" s="18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</row>
    <row r="25" spans="1:66" x14ac:dyDescent="0.25">
      <c r="A25" s="19" t="s">
        <v>25</v>
      </c>
      <c r="B25" s="17"/>
      <c r="C25" s="17"/>
      <c r="D25" s="18"/>
      <c r="E25" s="18"/>
      <c r="F25" s="18"/>
      <c r="G25" s="18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</row>
  </sheetData>
  <mergeCells count="20">
    <mergeCell ref="A21:N21"/>
    <mergeCell ref="A22:N22"/>
    <mergeCell ref="B20:M20"/>
    <mergeCell ref="H15:H16"/>
    <mergeCell ref="B2:K2"/>
    <mergeCell ref="B10:N10"/>
    <mergeCell ref="B11:V11"/>
    <mergeCell ref="B13:B16"/>
    <mergeCell ref="C13:C16"/>
    <mergeCell ref="D13:D16"/>
    <mergeCell ref="E13:E16"/>
    <mergeCell ref="F13:H14"/>
    <mergeCell ref="I13:I16"/>
    <mergeCell ref="J13:J16"/>
    <mergeCell ref="K13:K16"/>
    <mergeCell ref="L13:L16"/>
    <mergeCell ref="M13:M16"/>
    <mergeCell ref="N13:N16"/>
    <mergeCell ref="F15:F16"/>
    <mergeCell ref="G15:G16"/>
  </mergeCells>
  <pageMargins left="0.23611111111111099" right="0.23611111111111099" top="0.74791666666666701" bottom="0.74791666666666701" header="0.51180555555555496" footer="0.51180555555555496"/>
  <pageSetup paperSize="9" scale="80" firstPageNumber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131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Расчет НМЦК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my.personal.yashik@yandex.ru</dc:creator>
  <dc:description/>
  <cp:lastModifiedBy>User</cp:lastModifiedBy>
  <cp:revision>25</cp:revision>
  <cp:lastPrinted>2026-07-16T13:19:21Z</cp:lastPrinted>
  <dcterms:created xsi:type="dcterms:W3CDTF">2021-01-28T16:31:38Z</dcterms:created>
  <dcterms:modified xsi:type="dcterms:W3CDTF">2026-07-22T10:40:51Z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