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875" windowHeight="840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3" i="1" l="1"/>
  <c r="AE13" i="1"/>
</calcChain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<sst xmlns="http://schemas.openxmlformats.org/spreadsheetml/2006/main" count="90" uniqueCount="70">
  <si>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</si>
  <si>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</si>
  <si>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</si>
  <si>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</si>
  <si>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</si>
  <si>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</si>
  <si>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</si>
  <si>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</si>
  <si>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</si>
  <si>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</si>
  <si>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</si>
  <si>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</si>
  <si>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</si>
  <si>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</si>
  <si>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</si>
  <si>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</si>
  <si>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</si>
  <si>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</si>
  <si>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</si>
  <si>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</si>
  <si>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</si>
  <si>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</si>
  <si>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</si>
  <si>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</si>
  <si>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</si>
  <si>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</si>
  <si>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</si>
  <si>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</si>
  <si>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</si>
  <si>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</si>
  <si>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</si>
  <si>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</si>
  <si>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</si>
  <si>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</si>
  <si>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</si>
  <si>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</si>
  <si>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</si>
  <si>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</si>
  <si>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</si>
  <si>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</si>
  <si>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</si>
  <si>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</si>
  <si>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</si>
  <si>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</si>
  <si>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</si>
  <si>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</si>
  <si>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</si>
  <si>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</si>
  <si>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</si>
  <si>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</si>
  <si>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</si>
  <si>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</si>
  <si>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Салфетки</t>
  </si>
  <si>
    <t>упак</t>
  </si>
  <si>
    <t xml:space="preserve">1 017,00 </t>
  </si>
  <si>
    <t xml:space="preserve">1 068,00 </t>
  </si>
  <si>
    <t xml:space="preserve">1 048,00 </t>
  </si>
  <si>
    <t>13.95.10.112</t>
  </si>
  <si>
    <t>Поставщик 1</t>
  </si>
  <si>
    <t>Поставщик 2</t>
  </si>
  <si>
    <t>Поставщик 3</t>
  </si>
  <si>
    <t>Дата подготовки обоснования НМЦК:13.07.2026</t>
  </si>
  <si>
    <t>РАСЧЕТ НМЦК</t>
  </si>
  <si>
    <t>На основании проведенного анализа рынка и расчетов, НМЦК составляет: 152 550,00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</si>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</sst>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4" fontId="3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H7" zoomScale="85" zoomScaleNormal="100" zoomScaleSheetLayoutView="85" workbookViewId="0">
      <selection activeCell="AF7" sqref="AE1:AF104857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hidden="1" customWidth="1"/>
    <col min="32" max="32" width="12.28515625" style="3" hidden="1" customWidth="1"/>
    <col min="33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67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68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150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25.7</v>
      </c>
      <c r="AB12" s="6">
        <v>2.46</v>
      </c>
      <c r="AC12" s="6">
        <v>1017</v>
      </c>
      <c r="AD12" s="6">
        <v>152550</v>
      </c>
      <c r="AE12" s="13">
        <v>10</v>
      </c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152550</v>
      </c>
      <c r="AE13" s="47">
        <f>AC12*10</f>
        <v>10170</v>
      </c>
      <c r="AF13" s="47">
        <f>AD13-AE13</f>
        <v>142380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66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2026-07-23T06:59:29Z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