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97E8FBD-3A74-482D-8C43-9532F94887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Лист1!$A$8:$J$10</definedName>
    <definedName name="OLE_LINK3" localSheetId="0">Лист1!#REF!</definedName>
    <definedName name="OLE_LINK6" localSheetId="0">Лист1!#REF!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/>
  <c r="J9" i="1" s="1"/>
  <c r="H9" i="1"/>
  <c r="J10" i="1" l="1"/>
  <c r="C6" i="1" s="1"/>
</calcChain>
</file>

<file path=xl/sharedStrings.xml><?xml version="1.0" encoding="utf-8"?>
<sst xmlns="http://schemas.openxmlformats.org/spreadsheetml/2006/main" count="22" uniqueCount="21">
  <si>
    <t>№ п/п</t>
  </si>
  <si>
    <t>Наименование</t>
  </si>
  <si>
    <t>Кол-во</t>
  </si>
  <si>
    <t>НМЦК</t>
  </si>
  <si>
    <t>Ед.изм</t>
  </si>
  <si>
    <t>шт</t>
  </si>
  <si>
    <t>Коэффициент вариации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</si>
  <si>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</si>
  <si>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</si>
  <si>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</si>
  <si>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</si>
  <si>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</si>
  <si>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</si>
  <si>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</si>
  <si>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</si>
  <si>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 xml:space="preserve">И.О Директора ГБОУ                                                     СОШ № 99 «СТАРТ»                                                                                                                                                                 </t>
  </si>
  <si>
    <t>Наклеек с нанесенным штрих-кодом</t>
  </si>
  <si>
    <t>Майская Т.А.</t>
  </si>
  <si>
    <t>Источник инф. № 1
Вх.№ 71.1 ш           от 10.07.2026 г.</t>
  </si>
  <si>
    <t>Источник инф. № 2
Вх.№ 71.2 ш           от 10.07.2026 г.</t>
  </si>
  <si>
    <t>Источник инф. № 3
Вх.№ 71.3 ш от 10.07.2026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</si>
</sst>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H14" sqref="H14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10" bestFit="1" customWidth="1"/>
    <col min="5" max="5" width="13.140625" customWidth="1"/>
    <col min="6" max="6" width="13.28515625" style="1" customWidth="1"/>
    <col min="7" max="7" width="13" customWidth="1"/>
    <col min="8" max="8" width="15" customWidth="1"/>
    <col min="9" max="9" width="15.85546875" style="3" customWidth="1"/>
    <col min="10" max="10" width="12.5703125" customWidth="1"/>
    <col min="11" max="11" width="5" customWidth="1"/>
    <col min="15" max="15" width="11" customWidth="1"/>
  </cols>
  <sheetData>
    <row r="1" spans="1:11" x14ac:dyDescent="0.25">
      <c r="A1" s="25" t="s">
        <v>7</v>
      </c>
      <c r="B1" s="25"/>
      <c r="C1" s="25"/>
      <c r="D1" s="25"/>
      <c r="E1" s="25"/>
      <c r="F1" s="25"/>
      <c r="G1" s="25"/>
      <c r="H1" s="25"/>
      <c r="I1" s="25"/>
      <c r="J1" s="25"/>
    </row>
    <row r="2" spans="1:1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1" s="18" customFormat="1" ht="12.75" x14ac:dyDescent="0.2">
      <c r="A3" s="26" t="s">
        <v>9</v>
      </c>
      <c r="B3" s="26"/>
      <c r="C3" s="27" t="s">
        <v>16</v>
      </c>
      <c r="D3" s="27"/>
      <c r="E3" s="27"/>
      <c r="F3" s="27"/>
      <c r="G3" s="27"/>
      <c r="H3" s="27"/>
      <c r="I3" s="27"/>
      <c r="J3" s="27"/>
    </row>
    <row r="4" spans="1:11" s="18" customFormat="1" ht="26.25" customHeight="1" x14ac:dyDescent="0.2">
      <c r="A4" s="26" t="s">
        <v>10</v>
      </c>
      <c r="B4" s="26"/>
      <c r="C4" s="28" t="s">
        <v>11</v>
      </c>
      <c r="D4" s="28"/>
      <c r="E4" s="28"/>
      <c r="F4" s="28"/>
      <c r="G4" s="28"/>
      <c r="H4" s="28"/>
      <c r="I4" s="28"/>
      <c r="J4" s="28"/>
    </row>
    <row r="5" spans="1:11" s="18" customFormat="1" ht="166.5" customHeight="1" x14ac:dyDescent="0.2">
      <c r="A5" s="26" t="s">
        <v>8</v>
      </c>
      <c r="B5" s="26"/>
      <c r="C5" s="28" t="s">
        <v>12</v>
      </c>
      <c r="D5" s="28"/>
      <c r="E5" s="28"/>
      <c r="F5" s="28"/>
      <c r="G5" s="28"/>
      <c r="H5" s="28"/>
      <c r="I5" s="28"/>
      <c r="J5" s="28"/>
    </row>
    <row r="6" spans="1:11" s="18" customFormat="1" ht="15" customHeight="1" x14ac:dyDescent="0.2">
      <c r="A6" s="32" t="s">
        <v>13</v>
      </c>
      <c r="B6" s="33"/>
      <c r="C6" s="30">
        <f>J10</f>
        <v>28800</v>
      </c>
      <c r="D6" s="31"/>
      <c r="E6" s="31"/>
      <c r="F6" s="31"/>
      <c r="G6" s="31"/>
      <c r="H6" s="31"/>
      <c r="I6" s="31"/>
      <c r="J6" s="31"/>
    </row>
    <row r="7" spans="1:1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1" ht="87.75" customHeight="1" thickBot="1" x14ac:dyDescent="0.3">
      <c r="A8" s="4" t="s">
        <v>0</v>
      </c>
      <c r="B8" s="4" t="s">
        <v>1</v>
      </c>
      <c r="C8" s="4" t="s">
        <v>4</v>
      </c>
      <c r="D8" s="4" t="s">
        <v>2</v>
      </c>
      <c r="E8" s="5" t="s">
        <v>18</v>
      </c>
      <c r="F8" s="5" t="s">
        <v>19</v>
      </c>
      <c r="G8" s="5" t="s">
        <v>20</v>
      </c>
      <c r="H8" s="4" t="s">
        <v>6</v>
      </c>
      <c r="I8" s="9" t="s">
        <v>14</v>
      </c>
      <c r="J8" s="4" t="s">
        <v>3</v>
      </c>
    </row>
    <row r="9" spans="1:11" ht="27" customHeight="1" thickBot="1" x14ac:dyDescent="0.3">
      <c r="A9" s="4">
        <v>1</v>
      </c>
      <c r="B9" s="20" t="s">
        <v>16</v>
      </c>
      <c r="C9" s="22" t="s">
        <v>5</v>
      </c>
      <c r="D9" s="21">
        <v>20000</v>
      </c>
      <c r="E9" s="21">
        <v>1.44</v>
      </c>
      <c r="F9" s="23">
        <v>1.5</v>
      </c>
      <c r="G9" s="24">
        <v>1.55</v>
      </c>
      <c r="H9" s="6">
        <f t="shared" ref="H9" si="0">STDEVA(E9:G9)/(SUM(E9:G9)/COUNTIF(E9:G9,"&gt;0"))</f>
        <v>3.6798912342668862E-2</v>
      </c>
      <c r="I9" s="7">
        <f t="shared" ref="I9" si="1">MIN(E9:G9)</f>
        <v>1.44</v>
      </c>
      <c r="J9" s="7">
        <f t="shared" ref="J9" si="2">I9*D9</f>
        <v>28800</v>
      </c>
    </row>
    <row r="10" spans="1:11" x14ac:dyDescent="0.25">
      <c r="A10" s="11"/>
      <c r="B10" s="12"/>
      <c r="C10" s="13"/>
      <c r="D10" s="13"/>
      <c r="E10" s="14"/>
      <c r="F10" s="14"/>
      <c r="G10" s="14"/>
      <c r="H10" s="15"/>
      <c r="I10" s="14"/>
      <c r="J10" s="16">
        <f>SUM(J9:J9)</f>
        <v>28800</v>
      </c>
      <c r="K10" s="8"/>
    </row>
    <row r="12" spans="1:11" ht="15" customHeight="1" x14ac:dyDescent="0.25">
      <c r="B12" s="29" t="s">
        <v>15</v>
      </c>
      <c r="D12" s="29" t="s">
        <v>17</v>
      </c>
      <c r="E12" s="29"/>
      <c r="F12" s="29"/>
      <c r="G12" s="29"/>
      <c r="I12" s="19"/>
      <c r="J12" s="3"/>
    </row>
    <row r="13" spans="1:11" x14ac:dyDescent="0.25">
      <c r="B13" s="29"/>
      <c r="D13" s="2"/>
      <c r="E13" s="2"/>
      <c r="I13" s="19"/>
      <c r="J13" s="3"/>
    </row>
  </sheetData>
  <mergeCells count="13">
    <mergeCell ref="B12:B13"/>
    <mergeCell ref="D12:G12"/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10">
    <cfRule type="cellIs" dxfId="0" priority="5" stopIfTrue="1" operator="greaterThan">
      <formula>0.33</formula>
    </cfRule>
  </conditionalFormatting>
  <pageMargins left="0.25" right="0.25" top="0.75" bottom="0.75" header="0.3" footer="0.3"/>
  <pageSetup paperSize="9" scale="9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2026-07-22T05:43:36Z</dcterms:modified>
</cp:coreProperties>
</file>