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C:\Users\Doc12345\Desktop\Закупки\2026\Батарейки\"/>
    </mc:Choice>
  </mc:AlternateContent>
  <xr:revisionPtr revIDLastSave="0" documentId="13_ncr:1_{84CCBF06-9403-4284-A0D4-77971EA7D7D5}" xr6:coauthVersionLast="47" xr6:coauthVersionMax="47" xr10:uidLastSave="{00000000-0000-0000-0000-000000000000}"/>
  <bookViews>
    <workbookView xWindow="-120" yWindow="-120" windowWidth="29040" windowHeight="15840" tabRatio="500" xr2:uid="{00000000-000D-0000-FFFF-FFFF00000000}"/>
  </bookViews>
  <sheets>
    <sheet name="Лист1" sheetId="1" r:id="rId1"/>
  </sheets>
  <definedNames>
    <definedName name="_xlnm.Print_Area" localSheetId="0">Лист1!$A$1:$L$25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L12" i="1" l="1"/>
  <c r="K12" i="1"/>
  <c r="L13" i="1" l="1"/>
</calcChain>
</file>

<file path=xl/sharedStrings.xml><?xml version="1.0" encoding="utf-8"?>
<sst xmlns="http://schemas.openxmlformats.org/spreadsheetml/2006/main" count="27" uniqueCount="27">
  <si>
    <t xml:space="preserve"> </t>
  </si>
  <si>
    <t>Характеристики объекта закупки</t>
  </si>
  <si>
    <t>Применение ПП РФ № 1875</t>
  </si>
  <si>
    <t>Обоснование НЕПРИМЕНЕНИЯ ПП РФ № 1875</t>
  </si>
  <si>
    <t>№</t>
  </si>
  <si>
    <t>Наименование товара 
(работ, услуг)</t>
  </si>
  <si>
    <t>КТРУ/ККН/ОКПД2</t>
  </si>
  <si>
    <t>Единица измерения</t>
  </si>
  <si>
    <t>Кол-во</t>
  </si>
  <si>
    <t>Цена за единицу, руб 
ИИ1</t>
  </si>
  <si>
    <t>Цена за единицу, руб 
ИИ2</t>
  </si>
  <si>
    <t>Цена за единицу, руб 
ИИ3</t>
  </si>
  <si>
    <t>Принятая цена за единицу, руб</t>
  </si>
  <si>
    <t>Стоимость, руб</t>
  </si>
  <si>
    <t>Начальная цена контракта, руб</t>
  </si>
  <si>
    <t>РАСЧЕТ ЦК</t>
  </si>
  <si>
    <t>Используемый метод определения ЦК 
с обоснованием</t>
  </si>
  <si>
    <t>метод сопоставимых рыночных цен (анализа рынка) в соответствии с ч. 5 ст. 22 Федерального закона от 05.04.2013 № 44-ФЗ</t>
  </si>
  <si>
    <t>В связи с тем, что заказчиком определен способ осуществления закупки по п. 4 ч. 1 ст. 93 Федерального закона от 05.04.2013 № 44-ФЗ ограничение и преимущество не устанавливается (письмо Минфина России от 31.01.2025 № 24-01-06/8697)</t>
  </si>
  <si>
    <t>шт</t>
  </si>
  <si>
    <t>Элемент первичный и батарея первичных элементов тип 20</t>
  </si>
  <si>
    <t>27.20.11.000-00000005
27.20.11.000-020
27.20.11.000</t>
  </si>
  <si>
    <t>Обоснование цены контракта 
на поставку элементов первичных и батарей первичных элементов (батареи литиевые CR123)</t>
  </si>
  <si>
    <t>батареи литиевые CR123</t>
  </si>
  <si>
    <t>Заказчиком был направлен запрос от 04.06.2026 № 61-26-з о предоставлении ценовой информации пяти организациям и получены ответы от трех организаций (ИИ1, ИИ2, ИИ3).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цены контракта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</si>
  <si>
    <t>Предельная цена в соответствии с Распоряжением № 100-р</t>
  </si>
  <si>
    <r>
      <t xml:space="preserve">Объект закупки </t>
    </r>
    <r>
      <rPr>
        <b/>
        <sz val="16"/>
        <rFont val="Times New Roman"/>
        <family val="1"/>
        <charset val="204"/>
      </rPr>
      <t>не подпадает</t>
    </r>
    <r>
      <rPr>
        <sz val="16"/>
        <rFont val="Times New Roman"/>
        <family val="1"/>
        <charset val="204"/>
      </rPr>
      <t xml:space="preserve"> под ограничение или запрет согласно </t>
    </r>
    <r>
      <rPr>
        <sz val="16"/>
        <color rgb="FF000000"/>
        <rFont val="Times New Roman"/>
        <family val="1"/>
        <charset val="204"/>
      </rPr>
      <t xml:space="preserve">постановлению Правительства Российской Федерации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</si>
</sst>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quot; ₽&quot;"/>
    <numFmt numFmtId="165" formatCode="#,##0.00##########"/>
    <numFmt numFmtId="166" formatCode="#,##0.00#########"/>
  </numFmts>
  <fonts count="15" x14ac:knownFonts="1">
    <font>
      <sz val="11"/>
      <color rgb="FF000000"/>
      <name val="Calibri"/>
      <charset val="204"/>
    </font>
    <font>
      <sz val="12"/>
      <color rgb="FF000000"/>
      <name val="Times New Roman"/>
      <family val="1"/>
      <charset val="204"/>
    </font>
    <font>
      <sz val="12"/>
      <color rgb="FF000000"/>
      <name val="Calibri"/>
      <family val="2"/>
      <charset val="204"/>
    </font>
    <font>
      <b/>
      <sz val="18"/>
      <color rgb="FF000000"/>
      <name val="Times New Roman"/>
      <family val="1"/>
      <charset val="204"/>
    </font>
    <font>
      <sz val="14"/>
      <color rgb="FF000000"/>
      <name val="Calibri"/>
      <family val="2"/>
      <charset val="204"/>
    </font>
    <font>
      <sz val="14"/>
      <color rgb="FF000000"/>
      <name val="Times New Roman"/>
      <family val="1"/>
      <charset val="204"/>
    </font>
    <font>
      <sz val="16"/>
      <color rgb="FF000000"/>
      <name val="Times New Roman"/>
      <family val="1"/>
      <charset val="204"/>
    </font>
    <font>
      <sz val="16"/>
      <name val="Times New Roman"/>
      <family val="1"/>
      <charset val="204"/>
    </font>
    <font>
      <sz val="16"/>
      <color rgb="FF000000"/>
      <name val="Calibri"/>
      <family val="2"/>
      <charset val="204"/>
    </font>
    <font>
      <b/>
      <sz val="16"/>
      <color rgb="FF000000"/>
      <name val="Times New Roman"/>
      <family val="1"/>
      <charset val="204"/>
    </font>
    <font>
      <b/>
      <sz val="16"/>
      <color rgb="FF000000"/>
      <name val="Times New Roman"/>
      <family val="1"/>
      <charset val="1"/>
    </font>
    <font>
      <sz val="16"/>
      <color rgb="FF000000"/>
      <name val="Times New Roman"/>
      <family val="1"/>
      <charset val="1"/>
    </font>
    <font>
      <sz val="16"/>
      <color theme="1"/>
      <name val="Times New Roman"/>
      <family val="1"/>
      <charset val="1"/>
    </font>
    <font>
      <u/>
      <sz val="11"/>
      <color theme="10"/>
      <name val="Calibri"/>
      <family val="2"/>
      <charset val="204"/>
    </font>
    <font>
      <b/>
      <sz val="16"/>
      <name val="Times New Roman"/>
      <family val="1"/>
      <charset val="204"/>
    </font>
  </fonts>
  <fills count="3">
    <fill>
      <patternFill patternType="none"/>
    </fill>
    <fill>
      <patternFill patternType="gray125"/>
    </fill>
    <fill>
      <patternFill patternType="solid">
        <fgColor theme="0"/>
        <bgColor rgb="FFFFFFCC"/>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style="thin">
        <color auto="1"/>
      </bottom>
      <diagonal/>
    </border>
  </borders>
  <cellStyleXfs count="2">
    <xf numFmtId="0" fontId="0" fillId="0" borderId="0"/>
    <xf numFmtId="0" fontId="13" fillId="0" borderId="0" applyBorder="0" applyProtection="0"/>
  </cellStyleXfs>
  <cellXfs count="46">
    <xf numFmtId="0" fontId="0" fillId="0" borderId="0" xfId="0"/>
    <xf numFmtId="0" fontId="0" fillId="0" borderId="0" xfId="0" applyAlignment="1" applyProtection="1"/>
    <xf numFmtId="2" fontId="0" fillId="0" borderId="0" xfId="0" applyNumberFormat="1" applyAlignment="1" applyProtection="1"/>
    <xf numFmtId="0" fontId="1" fillId="0" borderId="0" xfId="0" applyFont="1" applyAlignment="1" applyProtection="1"/>
    <xf numFmtId="2" fontId="1" fillId="0" borderId="0" xfId="0" applyNumberFormat="1" applyFont="1" applyAlignment="1" applyProtection="1"/>
    <xf numFmtId="0" fontId="2" fillId="0" borderId="0" xfId="0" applyFont="1" applyAlignment="1" applyProtection="1"/>
    <xf numFmtId="0" fontId="4" fillId="0" borderId="0" xfId="0" applyFont="1" applyAlignment="1" applyProtection="1"/>
    <xf numFmtId="0" fontId="5" fillId="0" borderId="0" xfId="0" applyFont="1" applyAlignment="1" applyProtection="1"/>
    <xf numFmtId="2" fontId="5" fillId="0" borderId="0" xfId="0" applyNumberFormat="1" applyFont="1" applyAlignment="1" applyProtection="1"/>
    <xf numFmtId="0" fontId="8" fillId="0" borderId="0" xfId="0" applyFont="1" applyAlignment="1" applyProtection="1"/>
    <xf numFmtId="0" fontId="11" fillId="0" borderId="0" xfId="0" applyFont="1" applyAlignment="1" applyProtection="1"/>
    <xf numFmtId="0" fontId="11" fillId="0" borderId="1" xfId="0" applyFont="1" applyBorder="1" applyAlignment="1" applyProtection="1">
      <alignment horizontal="center" vertical="center" wrapText="1"/>
    </xf>
    <xf numFmtId="0" fontId="12" fillId="2" borderId="2" xfId="1" applyFont="1" applyFill="1" applyBorder="1" applyAlignment="1" applyProtection="1">
      <alignment horizontal="center" vertical="center" wrapText="1"/>
    </xf>
    <xf numFmtId="0" fontId="11" fillId="0" borderId="3" xfId="0" applyFont="1" applyBorder="1" applyAlignment="1" applyProtection="1">
      <alignment horizontal="center" vertical="center" wrapText="1"/>
    </xf>
    <xf numFmtId="0" fontId="11" fillId="0" borderId="1" xfId="0" applyFont="1" applyBorder="1" applyAlignment="1" applyProtection="1">
      <alignment horizontal="center" vertical="center"/>
    </xf>
    <xf numFmtId="164" fontId="11" fillId="0" borderId="1" xfId="0" applyNumberFormat="1" applyFont="1" applyBorder="1" applyAlignment="1" applyProtection="1">
      <alignment horizontal="center" vertical="center"/>
    </xf>
    <xf numFmtId="165" fontId="11" fillId="2" borderId="1" xfId="0" applyNumberFormat="1" applyFont="1" applyFill="1" applyBorder="1" applyAlignment="1" applyProtection="1">
      <alignment horizontal="center" vertical="center" wrapText="1"/>
    </xf>
    <xf numFmtId="166" fontId="10" fillId="0" borderId="1" xfId="0" applyNumberFormat="1" applyFont="1" applyBorder="1" applyAlignment="1" applyProtection="1">
      <alignment horizontal="center" vertical="center" wrapText="1"/>
    </xf>
    <xf numFmtId="2" fontId="11" fillId="0" borderId="0" xfId="0" applyNumberFormat="1" applyFont="1" applyAlignment="1" applyProtection="1"/>
    <xf numFmtId="0" fontId="6" fillId="0" borderId="0" xfId="0" applyFont="1" applyBorder="1" applyAlignment="1" applyProtection="1">
      <alignment horizontal="center" vertical="top" wrapText="1"/>
    </xf>
    <xf numFmtId="0" fontId="6" fillId="0" borderId="0" xfId="0" applyFont="1" applyBorder="1" applyAlignment="1" applyProtection="1">
      <alignment horizontal="center" vertical="center" wrapText="1"/>
    </xf>
    <xf numFmtId="166" fontId="9" fillId="0" borderId="0" xfId="0" applyNumberFormat="1" applyFont="1" applyBorder="1" applyAlignment="1" applyProtection="1">
      <alignment horizontal="center" vertical="center" wrapText="1"/>
    </xf>
    <xf numFmtId="0" fontId="6" fillId="0" borderId="0" xfId="0" applyFont="1" applyBorder="1" applyAlignment="1" applyProtection="1">
      <alignment vertical="center" wrapText="1"/>
    </xf>
    <xf numFmtId="0" fontId="6" fillId="0" borderId="0" xfId="0" applyFont="1" applyAlignment="1" applyProtection="1"/>
    <xf numFmtId="0" fontId="6" fillId="0" borderId="0" xfId="0" applyFont="1" applyAlignment="1" applyProtection="1">
      <alignment horizontal="center" vertical="center" wrapText="1"/>
    </xf>
    <xf numFmtId="0" fontId="9" fillId="0" borderId="0" xfId="0" applyFont="1" applyAlignment="1" applyProtection="1"/>
    <xf numFmtId="2" fontId="8" fillId="0" borderId="0" xfId="0" applyNumberFormat="1" applyFont="1" applyAlignment="1" applyProtection="1"/>
    <xf numFmtId="2" fontId="4" fillId="0" borderId="0" xfId="0" applyNumberFormat="1" applyFont="1" applyAlignment="1" applyProtection="1"/>
    <xf numFmtId="0" fontId="6" fillId="0" borderId="0" xfId="0" applyFont="1" applyBorder="1" applyAlignment="1" applyProtection="1">
      <alignment horizontal="center" vertical="center" wrapText="1"/>
    </xf>
    <xf numFmtId="0" fontId="6" fillId="0" borderId="0" xfId="0" applyFont="1" applyBorder="1" applyAlignment="1" applyProtection="1">
      <alignment horizontal="center" vertical="top" wrapText="1"/>
    </xf>
    <xf numFmtId="0" fontId="6" fillId="0" borderId="0" xfId="0" applyFont="1" applyBorder="1" applyAlignment="1" applyProtection="1">
      <alignment horizontal="center" vertical="center" wrapText="1"/>
    </xf>
    <xf numFmtId="0" fontId="6" fillId="0" borderId="0" xfId="0" applyFont="1" applyBorder="1" applyAlignment="1" applyProtection="1">
      <alignment horizontal="center" vertical="top" wrapText="1"/>
    </xf>
    <xf numFmtId="0" fontId="3" fillId="0" borderId="0" xfId="0"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7" fillId="2" borderId="1" xfId="0" applyFont="1" applyFill="1" applyBorder="1" applyAlignment="1" applyProtection="1">
      <alignment horizontal="left" vertical="center" wrapText="1"/>
    </xf>
    <xf numFmtId="0" fontId="6" fillId="0" borderId="1" xfId="0" applyFont="1" applyBorder="1" applyAlignment="1" applyProtection="1">
      <alignment horizontal="left" vertical="center" wrapText="1"/>
    </xf>
    <xf numFmtId="0" fontId="7" fillId="0" borderId="1" xfId="0" applyFont="1" applyBorder="1" applyAlignment="1" applyProtection="1">
      <alignment horizontal="left" vertical="center" wrapText="1"/>
    </xf>
    <xf numFmtId="0" fontId="9"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0" fillId="0" borderId="2" xfId="0" applyFont="1" applyBorder="1" applyAlignment="1" applyProtection="1">
      <alignment horizontal="center" vertical="center" wrapText="1"/>
    </xf>
    <xf numFmtId="0" fontId="10" fillId="0" borderId="4" xfId="0" applyFont="1" applyBorder="1" applyAlignment="1" applyProtection="1">
      <alignment horizontal="center" vertical="center" wrapText="1"/>
    </xf>
    <xf numFmtId="0" fontId="6" fillId="0" borderId="0" xfId="0" applyFont="1" applyBorder="1" applyAlignment="1" applyProtection="1">
      <alignment horizontal="center" vertical="center" wrapText="1"/>
    </xf>
    <xf numFmtId="0" fontId="6" fillId="0" borderId="0" xfId="0" applyFont="1" applyBorder="1" applyAlignment="1" applyProtection="1">
      <alignment horizontal="center" vertical="top" wrapText="1"/>
    </xf>
    <xf numFmtId="0" fontId="12" fillId="0" borderId="1" xfId="0" applyFont="1" applyBorder="1" applyAlignment="1" applyProtection="1">
      <alignment horizontal="left" vertical="center" wrapText="1"/>
    </xf>
    <xf numFmtId="0" fontId="10" fillId="0" borderId="1" xfId="0" applyFont="1" applyBorder="1" applyAlignment="1" applyProtection="1">
      <alignment horizontal="right" vertical="center" wrapText="1"/>
    </xf>
    <xf numFmtId="0" fontId="6" fillId="2" borderId="0" xfId="0" applyFont="1" applyFill="1" applyBorder="1" applyAlignment="1" applyProtection="1">
      <alignment horizontal="justify" vertical="center" wrapText="1"/>
    </xf>
  </cellXfs>
  <cellStyles count="2">
    <cellStyle name="Гиперссылка" xfId="1" builtinId="8"/>
    <cellStyle name="Обычный" xfId="0" builtinId="0"/>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majorFont>
      <a:minorFont>
        <a:latin typeface="Calibri"/>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S1048574"/>
  <sheetViews>
    <sheetView tabSelected="1" zoomScale="60" zoomScaleNormal="60" workbookViewId="0">
      <selection activeCell="T9" sqref="T9"/>
    </sheetView>
  </sheetViews>
  <sheetFormatPr defaultColWidth="9" defaultRowHeight="15" customHeight="1" x14ac:dyDescent="0.25"/>
  <cols>
    <col min="1" max="1" width="7.85546875" style="1" customWidth="1"/>
    <col min="2" max="2" width="20.85546875" style="1" customWidth="1"/>
    <col min="3" max="3" width="29" style="1" customWidth="1"/>
    <col min="4" max="4" width="31.28515625" style="1" customWidth="1"/>
    <col min="5" max="5" width="16.28515625" style="1" customWidth="1"/>
    <col min="6" max="6" width="12.28515625" style="1" customWidth="1"/>
    <col min="7" max="9" width="19.28515625" style="1" customWidth="1"/>
    <col min="10" max="10" width="23.5703125" style="1" customWidth="1"/>
    <col min="11" max="11" width="22.140625" style="2" customWidth="1"/>
    <col min="12" max="12" width="24.5703125" style="1" customWidth="1"/>
    <col min="13" max="13" width="18.42578125" style="1" hidden="1" customWidth="1"/>
    <col min="14" max="1007" width="9.140625" style="1" customWidth="1"/>
  </cols>
  <sheetData>
    <row r="1" spans="1:14" ht="15" customHeight="1" x14ac:dyDescent="0.25">
      <c r="A1" s="3"/>
      <c r="B1" s="3"/>
      <c r="C1" s="3"/>
      <c r="D1" s="3"/>
      <c r="E1" s="3"/>
      <c r="F1" s="3"/>
      <c r="G1" s="3"/>
      <c r="H1" s="3"/>
      <c r="I1" s="3"/>
      <c r="J1" s="3"/>
      <c r="K1" s="4"/>
      <c r="L1" s="5"/>
      <c r="M1" s="5"/>
    </row>
    <row r="2" spans="1:14" ht="49.7" customHeight="1" x14ac:dyDescent="0.3">
      <c r="A2" s="32" t="s">
        <v>22</v>
      </c>
      <c r="B2" s="32"/>
      <c r="C2" s="32"/>
      <c r="D2" s="32"/>
      <c r="E2" s="32"/>
      <c r="F2" s="32"/>
      <c r="G2" s="32"/>
      <c r="H2" s="32"/>
      <c r="I2" s="32"/>
      <c r="J2" s="32"/>
      <c r="K2" s="32"/>
      <c r="L2" s="32"/>
      <c r="M2" s="6"/>
    </row>
    <row r="3" spans="1:14" ht="15" customHeight="1" x14ac:dyDescent="0.3">
      <c r="A3" s="7"/>
      <c r="B3" s="7"/>
      <c r="C3" s="7"/>
      <c r="D3" s="7"/>
      <c r="E3" s="7"/>
      <c r="F3" s="7"/>
      <c r="G3" s="7"/>
      <c r="H3" s="7"/>
      <c r="I3" s="7"/>
      <c r="J3" s="7"/>
      <c r="K3" s="8"/>
      <c r="L3" s="6"/>
      <c r="M3" s="6"/>
    </row>
    <row r="4" spans="1:14" ht="18.75" x14ac:dyDescent="0.3">
      <c r="A4" s="7"/>
      <c r="B4" s="7"/>
      <c r="C4" s="7"/>
      <c r="D4" s="7"/>
      <c r="E4" s="7"/>
      <c r="F4" s="7"/>
      <c r="G4" s="7"/>
      <c r="H4" s="7"/>
      <c r="I4" s="7"/>
      <c r="J4" s="7"/>
      <c r="K4" s="8"/>
      <c r="L4" s="6"/>
      <c r="M4" s="6"/>
    </row>
    <row r="5" spans="1:14" ht="47.25" customHeight="1" x14ac:dyDescent="0.35">
      <c r="A5" s="33" t="s">
        <v>1</v>
      </c>
      <c r="B5" s="33"/>
      <c r="C5" s="34" t="s">
        <v>23</v>
      </c>
      <c r="D5" s="34"/>
      <c r="E5" s="34"/>
      <c r="F5" s="34"/>
      <c r="G5" s="34"/>
      <c r="H5" s="34"/>
      <c r="I5" s="34"/>
      <c r="J5" s="34"/>
      <c r="K5" s="34"/>
      <c r="L5" s="34"/>
      <c r="M5" s="9"/>
    </row>
    <row r="6" spans="1:14" ht="96.75" customHeight="1" x14ac:dyDescent="0.35">
      <c r="A6" s="33" t="s">
        <v>16</v>
      </c>
      <c r="B6" s="33"/>
      <c r="C6" s="35" t="s">
        <v>17</v>
      </c>
      <c r="D6" s="35"/>
      <c r="E6" s="35"/>
      <c r="F6" s="35"/>
      <c r="G6" s="35"/>
      <c r="H6" s="35"/>
      <c r="I6" s="35"/>
      <c r="J6" s="35"/>
      <c r="K6" s="35"/>
      <c r="L6" s="35"/>
      <c r="M6" s="9"/>
    </row>
    <row r="7" spans="1:14" ht="81" customHeight="1" x14ac:dyDescent="0.35">
      <c r="A7" s="33" t="s">
        <v>2</v>
      </c>
      <c r="B7" s="33"/>
      <c r="C7" s="36" t="s">
        <v>26</v>
      </c>
      <c r="D7" s="36"/>
      <c r="E7" s="36"/>
      <c r="F7" s="36"/>
      <c r="G7" s="36"/>
      <c r="H7" s="36"/>
      <c r="I7" s="36"/>
      <c r="J7" s="36"/>
      <c r="K7" s="36"/>
      <c r="L7" s="36"/>
      <c r="M7" s="9"/>
    </row>
    <row r="8" spans="1:14" ht="72" customHeight="1" x14ac:dyDescent="0.35">
      <c r="A8" s="33" t="s">
        <v>3</v>
      </c>
      <c r="B8" s="33"/>
      <c r="C8" s="36" t="s">
        <v>18</v>
      </c>
      <c r="D8" s="36"/>
      <c r="E8" s="36"/>
      <c r="F8" s="36"/>
      <c r="G8" s="36"/>
      <c r="H8" s="36"/>
      <c r="I8" s="36"/>
      <c r="J8" s="36"/>
      <c r="K8" s="36"/>
      <c r="L8" s="36"/>
      <c r="M8" s="9"/>
    </row>
    <row r="9" spans="1:14" ht="42.75" customHeight="1" x14ac:dyDescent="0.35">
      <c r="A9" s="37" t="s">
        <v>15</v>
      </c>
      <c r="B9" s="37"/>
      <c r="C9" s="37"/>
      <c r="D9" s="37"/>
      <c r="E9" s="37"/>
      <c r="F9" s="37"/>
      <c r="G9" s="37"/>
      <c r="H9" s="37"/>
      <c r="I9" s="37"/>
      <c r="J9" s="37"/>
      <c r="K9" s="37"/>
      <c r="L9" s="37"/>
      <c r="M9" s="9"/>
    </row>
    <row r="10" spans="1:14" s="10" customFormat="1" ht="78.400000000000006" customHeight="1" x14ac:dyDescent="0.3">
      <c r="A10" s="38" t="s">
        <v>4</v>
      </c>
      <c r="B10" s="38" t="s">
        <v>5</v>
      </c>
      <c r="C10" s="38"/>
      <c r="D10" s="38" t="s">
        <v>6</v>
      </c>
      <c r="E10" s="38" t="s">
        <v>7</v>
      </c>
      <c r="F10" s="38" t="s">
        <v>8</v>
      </c>
      <c r="G10" s="38" t="s">
        <v>9</v>
      </c>
      <c r="H10" s="38" t="s">
        <v>10</v>
      </c>
      <c r="I10" s="38" t="s">
        <v>11</v>
      </c>
      <c r="J10" s="39" t="s">
        <v>25</v>
      </c>
      <c r="K10" s="38" t="s">
        <v>12</v>
      </c>
      <c r="L10" s="38" t="s">
        <v>13</v>
      </c>
    </row>
    <row r="11" spans="1:14" s="10" customFormat="1" ht="36" customHeight="1" x14ac:dyDescent="0.3">
      <c r="A11" s="38"/>
      <c r="B11" s="38"/>
      <c r="C11" s="38"/>
      <c r="D11" s="38"/>
      <c r="E11" s="38"/>
      <c r="F11" s="38"/>
      <c r="G11" s="38"/>
      <c r="H11" s="38"/>
      <c r="I11" s="38"/>
      <c r="J11" s="40"/>
      <c r="K11" s="38"/>
      <c r="L11" s="38"/>
    </row>
    <row r="12" spans="1:14" s="10" customFormat="1" ht="57.2" customHeight="1" x14ac:dyDescent="0.3">
      <c r="A12" s="11">
        <v>1</v>
      </c>
      <c r="B12" s="43" t="s">
        <v>20</v>
      </c>
      <c r="C12" s="43"/>
      <c r="D12" s="12" t="s">
        <v>21</v>
      </c>
      <c r="E12" s="13" t="s">
        <v>19</v>
      </c>
      <c r="F12" s="14">
        <v>50</v>
      </c>
      <c r="G12" s="15">
        <v>450</v>
      </c>
      <c r="H12" s="15">
        <v>460</v>
      </c>
      <c r="I12" s="15">
        <v>455</v>
      </c>
      <c r="J12" s="15">
        <v>772.33</v>
      </c>
      <c r="K12" s="16">
        <f>MIN(G12:J12)</f>
        <v>450</v>
      </c>
      <c r="L12" s="17">
        <f>K12*F12</f>
        <v>22500</v>
      </c>
      <c r="M12" s="18"/>
      <c r="N12" s="18"/>
    </row>
    <row r="13" spans="1:14" s="10" customFormat="1" ht="24" customHeight="1" x14ac:dyDescent="0.3">
      <c r="A13" s="44" t="s">
        <v>14</v>
      </c>
      <c r="B13" s="44"/>
      <c r="C13" s="44"/>
      <c r="D13" s="44"/>
      <c r="E13" s="44"/>
      <c r="F13" s="44"/>
      <c r="G13" s="44"/>
      <c r="H13" s="44"/>
      <c r="I13" s="44"/>
      <c r="J13" s="44"/>
      <c r="K13" s="44"/>
      <c r="L13" s="17">
        <f>SUM(L12:M12)</f>
        <v>22500</v>
      </c>
    </row>
    <row r="14" spans="1:14" ht="19.899999999999999" customHeight="1" x14ac:dyDescent="0.35">
      <c r="A14" s="19"/>
      <c r="B14" s="19"/>
      <c r="C14" s="19"/>
      <c r="D14" s="19"/>
      <c r="E14" s="19"/>
      <c r="F14" s="19"/>
      <c r="G14" s="19"/>
      <c r="H14" s="19"/>
      <c r="I14" s="29"/>
      <c r="J14" s="31"/>
      <c r="K14" s="20"/>
      <c r="L14" s="21"/>
      <c r="M14" s="9"/>
    </row>
    <row r="15" spans="1:14" ht="156.75" customHeight="1" x14ac:dyDescent="0.35">
      <c r="A15" s="45" t="s">
        <v>24</v>
      </c>
      <c r="B15" s="45"/>
      <c r="C15" s="45"/>
      <c r="D15" s="45"/>
      <c r="E15" s="45"/>
      <c r="F15" s="45"/>
      <c r="G15" s="45"/>
      <c r="H15" s="45"/>
      <c r="I15" s="45"/>
      <c r="J15" s="45"/>
      <c r="K15" s="45"/>
      <c r="L15" s="45"/>
      <c r="M15" s="9"/>
    </row>
    <row r="16" spans="1:14" ht="15" customHeight="1" x14ac:dyDescent="0.35">
      <c r="A16" s="22"/>
      <c r="B16" s="22"/>
      <c r="C16" s="22"/>
      <c r="D16" s="22"/>
      <c r="E16" s="22"/>
      <c r="F16" s="22"/>
      <c r="G16" s="22"/>
      <c r="H16" s="22"/>
      <c r="I16" s="22"/>
      <c r="J16" s="22"/>
      <c r="K16" s="22"/>
      <c r="L16" s="22"/>
      <c r="M16" s="9"/>
    </row>
    <row r="17" spans="1:13" ht="15" customHeight="1" x14ac:dyDescent="0.35">
      <c r="A17" s="41"/>
      <c r="B17" s="41"/>
      <c r="C17" s="41"/>
      <c r="D17" s="41"/>
      <c r="E17" s="41"/>
      <c r="F17" s="41"/>
      <c r="G17" s="41"/>
      <c r="H17" s="41"/>
      <c r="I17" s="41"/>
      <c r="J17" s="41"/>
      <c r="K17" s="41"/>
      <c r="L17" s="41"/>
      <c r="M17" s="9"/>
    </row>
    <row r="18" spans="1:13" ht="15" customHeight="1" x14ac:dyDescent="0.35">
      <c r="A18" s="23"/>
      <c r="B18" s="23"/>
      <c r="C18" s="23"/>
      <c r="D18" s="23"/>
      <c r="E18" s="23"/>
      <c r="F18" s="23"/>
      <c r="G18" s="23"/>
      <c r="H18" s="23"/>
      <c r="I18" s="23"/>
      <c r="J18" s="23"/>
      <c r="K18" s="23"/>
      <c r="L18" s="23"/>
      <c r="M18" s="9"/>
    </row>
    <row r="19" spans="1:13" ht="39.75" customHeight="1" x14ac:dyDescent="0.35">
      <c r="A19" s="41"/>
      <c r="B19" s="41"/>
      <c r="C19" s="41"/>
      <c r="D19" s="41"/>
      <c r="E19" s="41"/>
      <c r="F19" s="41"/>
      <c r="G19" s="20"/>
      <c r="H19" s="20"/>
      <c r="I19" s="28"/>
      <c r="J19" s="30"/>
      <c r="K19" s="9"/>
      <c r="L19" s="9"/>
      <c r="M19" s="9"/>
    </row>
    <row r="20" spans="1:13" ht="22.5" customHeight="1" x14ac:dyDescent="0.35">
      <c r="A20" s="42"/>
      <c r="B20" s="42"/>
      <c r="C20" s="42"/>
      <c r="D20" s="42"/>
      <c r="E20" s="42"/>
      <c r="F20" s="42"/>
      <c r="G20" s="19"/>
      <c r="H20" s="19"/>
      <c r="I20" s="29"/>
      <c r="J20" s="31"/>
      <c r="K20" s="9"/>
      <c r="L20" s="9"/>
      <c r="M20" s="9"/>
    </row>
    <row r="21" spans="1:13" ht="33.75" customHeight="1" x14ac:dyDescent="0.35">
      <c r="A21" s="41"/>
      <c r="B21" s="41"/>
      <c r="C21" s="41"/>
      <c r="D21" s="41"/>
      <c r="E21" s="41"/>
      <c r="F21" s="41"/>
      <c r="G21" s="20"/>
      <c r="H21" s="20"/>
      <c r="I21" s="28"/>
      <c r="J21" s="30"/>
      <c r="K21" s="9"/>
      <c r="L21" s="9"/>
      <c r="M21" s="9"/>
    </row>
    <row r="22" spans="1:13" ht="17.25" customHeight="1" x14ac:dyDescent="0.35">
      <c r="A22" s="41"/>
      <c r="B22" s="41"/>
      <c r="C22" s="41"/>
      <c r="D22" s="41"/>
      <c r="E22" s="41"/>
      <c r="F22" s="41"/>
      <c r="G22" s="20"/>
      <c r="H22" s="20"/>
      <c r="I22" s="28"/>
      <c r="J22" s="30"/>
      <c r="K22" s="9"/>
      <c r="L22" s="9"/>
      <c r="M22" s="9"/>
    </row>
    <row r="23" spans="1:13" ht="19.5" customHeight="1" x14ac:dyDescent="0.35">
      <c r="A23" s="20"/>
      <c r="B23" s="20"/>
      <c r="C23" s="20"/>
      <c r="D23" s="20"/>
      <c r="E23" s="20"/>
      <c r="F23" s="24"/>
      <c r="G23" s="24"/>
      <c r="H23" s="24"/>
      <c r="I23" s="24"/>
      <c r="J23" s="24"/>
      <c r="K23" s="9"/>
      <c r="L23" s="9"/>
      <c r="M23" s="9"/>
    </row>
    <row r="24" spans="1:13" ht="21" x14ac:dyDescent="0.35">
      <c r="A24" s="25" t="s">
        <v>0</v>
      </c>
      <c r="B24" s="9"/>
      <c r="C24" s="9"/>
      <c r="D24" s="9"/>
      <c r="E24" s="9"/>
      <c r="F24" s="9"/>
      <c r="G24" s="9"/>
      <c r="H24" s="9"/>
      <c r="I24" s="9"/>
      <c r="J24" s="9"/>
      <c r="K24" s="26"/>
      <c r="L24" s="9"/>
      <c r="M24" s="9"/>
    </row>
    <row r="25" spans="1:13" ht="18.75" x14ac:dyDescent="0.3">
      <c r="A25" s="6"/>
      <c r="B25" s="6"/>
      <c r="C25" s="6"/>
      <c r="D25" s="6"/>
      <c r="E25" s="6"/>
      <c r="F25" s="6"/>
      <c r="G25" s="6"/>
      <c r="H25" s="6"/>
      <c r="I25" s="6"/>
      <c r="J25" s="6"/>
      <c r="K25" s="27"/>
      <c r="L25" s="6"/>
      <c r="M25" s="6"/>
    </row>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sheetData>
  <mergeCells count="29">
    <mergeCell ref="A19:F19"/>
    <mergeCell ref="A20:F20"/>
    <mergeCell ref="A21:F21"/>
    <mergeCell ref="A22:F22"/>
    <mergeCell ref="B12:C12"/>
    <mergeCell ref="A13:K13"/>
    <mergeCell ref="A15:L15"/>
    <mergeCell ref="A17:L17"/>
    <mergeCell ref="G10:G11"/>
    <mergeCell ref="H10:H11"/>
    <mergeCell ref="K10:K11"/>
    <mergeCell ref="L10:L11"/>
    <mergeCell ref="I10:I11"/>
    <mergeCell ref="J10:J11"/>
    <mergeCell ref="A10:A11"/>
    <mergeCell ref="B10:C11"/>
    <mergeCell ref="D10:D11"/>
    <mergeCell ref="E10:E11"/>
    <mergeCell ref="F10:F11"/>
    <mergeCell ref="A7:B7"/>
    <mergeCell ref="C7:L7"/>
    <mergeCell ref="A8:B8"/>
    <mergeCell ref="C8:L8"/>
    <mergeCell ref="A9:L9"/>
    <mergeCell ref="A2:L2"/>
    <mergeCell ref="A5:B5"/>
    <mergeCell ref="C5:L5"/>
    <mergeCell ref="A6:B6"/>
    <mergeCell ref="C6:L6"/>
  </mergeCells>
  <pageMargins left="0.23611111111111099" right="0.23611111111111099" top="3.9583333333333297E-2" bottom="0.196527777777778" header="0.511811023622047" footer="0.511811023622047"/>
  <pageSetup paperSize="9" orientation="portrait" useFirstPageNumber="1" horizontalDpi="300" verticalDpi="300" r:id="rId1"/>
</worksheet>
</file>

<file path=docProps/app.xml><?xml version="1.0" encoding="utf-8"?>
<Properties xmlns="http://schemas.openxmlformats.org/officeDocument/2006/extended-properties" xmlns:vt="http://schemas.openxmlformats.org/officeDocument/2006/docPropsVTypes">
  <Template/>
  <TotalTime>581</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Аюпов Дамир Айратович</dc:creator>
  <cp:lastModifiedBy>Инженер</cp:lastModifiedBy>
  <cp:revision>68</cp:revision>
  <cp:lastPrinted>2025-08-01T11:32:56Z</cp:lastPrinted>
  <dcterms:created xsi:type="dcterms:W3CDTF">2014-01-17T11:35:00Z</dcterms:created>
  <dcterms:modified xsi:type="dcterms:W3CDTF">2026-07-28T09:15:14Z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KSOProductBuildVer">
    <vt:lpwstr>1049-11.2.0.10101</vt:lpwstr>
  </property>
</Properties>
</file>