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240" yWindow="165" windowWidth="14805" windowHeight="7950"/>
  </bookViews>
  <sheets>
    <sheet name="Лист1" sheetId="1" r:id="rId1"/>
  </sheets>
  <externalReferences>
    <externalReference r:id="rId2"/>
  </externalReferences>
  <definedNames>
    <definedName name="_xlnm.Print_Area" localSheetId="0">Лист1!$B$1:$F$88</definedName>
  </definedNames>
  <calcPr calcId="152511"/>
</workbook>
</file>

<file path=xl/calcChain.xml><?xml version="1.0" encoding="utf-8"?>
<calcChain xmlns="http://schemas.openxmlformats.org/spreadsheetml/2006/main">
  <c r="F56" i="1" l="1"/>
  <c r="F57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45" i="1"/>
  <c r="F46" i="1"/>
  <c r="F48" i="1"/>
  <c r="F49" i="1"/>
  <c r="F50" i="1"/>
  <c r="F51" i="1"/>
  <c r="F53" i="1"/>
  <c r="F54" i="1"/>
  <c r="F41" i="1"/>
  <c r="F42" i="1"/>
  <c r="F32" i="1"/>
  <c r="F33" i="1"/>
  <c r="F34" i="1"/>
  <c r="F35" i="1"/>
  <c r="F36" i="1"/>
  <c r="F37" i="1"/>
  <c r="F38" i="1"/>
  <c r="F39" i="1"/>
  <c r="F26" i="1"/>
  <c r="F27" i="1"/>
  <c r="F28" i="1"/>
  <c r="F29" i="1"/>
  <c r="F30" i="1"/>
  <c r="F22" i="1"/>
  <c r="F23" i="1"/>
  <c r="F14" i="1"/>
  <c r="F15" i="1"/>
  <c r="F16" i="1"/>
  <c r="F17" i="1"/>
  <c r="F18" i="1"/>
  <c r="F19" i="1"/>
  <c r="F20" i="1"/>
  <c r="F9" i="1"/>
  <c r="F10" i="1"/>
  <c r="F11" i="1"/>
  <c r="F12" i="1"/>
</calcChain>
</file>

<file path=xl/sharedStrings.xml><?xml version="1.0" encoding="utf-8"?>
<sst xmlns="http://schemas.openxmlformats.org/spreadsheetml/2006/main" count="184" uniqueCount="113">
  <si>
    <t>Ед. изм.</t>
  </si>
  <si>
    <t>Наименование</t>
  </si>
  <si>
    <t>Количество</t>
  </si>
  <si>
    <t>№ п/п</t>
  </si>
  <si>
    <t>Усл.ед.</t>
  </si>
  <si>
    <t>шт.</t>
  </si>
  <si>
    <t xml:space="preserve">
Работы 
</t>
  </si>
  <si>
    <t>материалы</t>
  </si>
  <si>
    <t>на выполнение работ по текущему ремонту системы холодоснабжения серверной</t>
  </si>
  <si>
    <t>I. Замена компрессора ANB52FKFMT и повреждённого участка линии нагнетания на прецизионном кондиционере CyberRow 361 GES s/n 10062125</t>
  </si>
  <si>
    <t>Отключение питающих проводов компрессора</t>
  </si>
  <si>
    <t>Демонтаж электрических элементов от участка фреонопровода в месте проведения работ</t>
  </si>
  <si>
    <t>Демонтаж компрессора</t>
  </si>
  <si>
    <t>Демонтаж отвода трубы нагнетания</t>
  </si>
  <si>
    <t>Демонтажные работы</t>
  </si>
  <si>
    <t>Монтажные работы</t>
  </si>
  <si>
    <t>Монтаж штуцеров для подключения электрических элементов</t>
  </si>
  <si>
    <t>Монтаж компрессора</t>
  </si>
  <si>
    <t>Монтаж отвода трубы нагнетания к новому компрессору</t>
  </si>
  <si>
    <t>Предварительное вакуумирование перед опрессовкой</t>
  </si>
  <si>
    <t>Комплекс работ по опрессовке</t>
  </si>
  <si>
    <t>Окончательное вакуумирование перед заправкой</t>
  </si>
  <si>
    <t>Заправка хладагента (фреон R410A)</t>
  </si>
  <si>
    <t>Пусконаладочные работы</t>
  </si>
  <si>
    <t>Настройка оборудования (установка температуры, относительной влажности, давления всасывания, давления нагнетания)</t>
  </si>
  <si>
    <t>Комплексные испытания оборудования</t>
  </si>
  <si>
    <t>II. Замена насосной станции HydroUNIТ 3А1В.01.ООТРЕ40-430х2 HTS на насосную станцию Гидромодуль УНЗ-1-40-0000-01</t>
  </si>
  <si>
    <t>Отключение питающих и сигнальных проводов</t>
  </si>
  <si>
    <t>Слив теплоносителя в тару Подрядчика</t>
  </si>
  <si>
    <t>Демонтаж датчиков давления</t>
  </si>
  <si>
    <t>Демонтаж насосной станции включая места соединения и запорную арматуру</t>
  </si>
  <si>
    <t>Очистка соединений от старых прокладок и грязи</t>
  </si>
  <si>
    <t>усл. ед.</t>
  </si>
  <si>
    <t>кг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</si>
  <si>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</si>
  <si>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</si>
  <si>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</si>
  <si>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</si>
  <si>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</si>
  <si>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</si>
  <si>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</si>
  <si>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</si>
  <si>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</si>
  <si>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</si>
  <si>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</si>
  <si>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</si>
  <si>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</si>
  <si>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2.1</t>
  </si>
  <si>
    <t>2.2</t>
  </si>
  <si>
    <t>2.3</t>
  </si>
  <si>
    <t>2.4</t>
  </si>
  <si>
    <t>2.5</t>
  </si>
  <si>
    <t>Монтаж насосной станции</t>
  </si>
  <si>
    <t>Монтаж щита управления насосом</t>
  </si>
  <si>
    <t>Монтаж датчиков давления</t>
  </si>
  <si>
    <t>Комплекс работ по опрессовке воздухом с использованием компрессора</t>
  </si>
  <si>
    <t>Комплекс работ по опрессовке водой</t>
  </si>
  <si>
    <t>Проверка концентрации пропиленгликоля в растворе</t>
  </si>
  <si>
    <t>Заливка в смонтированный контур слитого на этапе демонтажных работ (п. 15) раствора пропиленгликоля в воде 40%</t>
  </si>
  <si>
    <t>Подключение питающих и сигнальных проводов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</si>
  <si>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</si>
  <si>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</si>
  <si>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</si>
  <si>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</si>
  <si>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</si>
  <si>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</si>
  <si>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</si>
  <si>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</si>
  <si>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</si>
  <si>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</si>
  <si>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 xml:space="preserve">Клапан Шредера 03 тр.3/16 ZENNY MA </t>
  </si>
  <si>
    <t xml:space="preserve">Компрессор ANB52 </t>
  </si>
  <si>
    <t>компл.</t>
  </si>
  <si>
    <t xml:space="preserve">Фреон R410A </t>
  </si>
  <si>
    <t xml:space="preserve">Переход полипропиленовый 75-63 </t>
  </si>
  <si>
    <t xml:space="preserve">Фланец полипропиленовый 63 + бурт под фланец + прокладка межфланцевая </t>
  </si>
  <si>
    <t>Фланец полипропиленовый 50 + бурт под фланец + прокладка межфланцевая</t>
  </si>
  <si>
    <t xml:space="preserve">Тройник полипропиленовый 63 </t>
  </si>
  <si>
    <t xml:space="preserve">Тройник полипропиленовый 63х20х63 </t>
  </si>
  <si>
    <t xml:space="preserve">Муфта полипропиленовая неразъёмная 20х1/2 НР </t>
  </si>
  <si>
    <t xml:space="preserve">Муфта полипропиленовая неразъёмная 20х1/2 ВР </t>
  </si>
  <si>
    <t xml:space="preserve">Кран шаровый 1/2 ВР </t>
  </si>
  <si>
    <t xml:space="preserve">Кран трёхходовой под манометр 1/2 ВР </t>
  </si>
  <si>
    <t xml:space="preserve">Задвижка фланцевая Ду50 </t>
  </si>
  <si>
    <t xml:space="preserve">Фильтр фланцевый Ду50 </t>
  </si>
  <si>
    <t xml:space="preserve">Обратный клапан фланцевый Ду50 </t>
  </si>
  <si>
    <t xml:space="preserve">Вибровставка фланцевая Ду40 </t>
  </si>
  <si>
    <t xml:space="preserve">Манометр 1/2 НР </t>
  </si>
  <si>
    <t xml:space="preserve">Термометр + гильза под термометр 1/2 НР </t>
  </si>
  <si>
    <t xml:space="preserve">Переход полипропиленовый 63-50 </t>
  </si>
  <si>
    <t xml:space="preserve">Труба полипропиленовая 63 </t>
  </si>
  <si>
    <t xml:space="preserve">Отвод полипропиленовый 63 </t>
  </si>
  <si>
    <t xml:space="preserve">Тройник полипропиленовый 63х25 </t>
  </si>
  <si>
    <t xml:space="preserve">Болт М16х80 </t>
  </si>
  <si>
    <t xml:space="preserve">Гайка М16 </t>
  </si>
  <si>
    <t xml:space="preserve">Шайба М16 </t>
  </si>
  <si>
    <t>НМСЕ в руб.</t>
  </si>
  <si>
    <t>Начальная (максимальная) стоимость единицы</t>
  </si>
  <si>
    <t>III. Ремонт прецизионного кондиционера CyberRow 361 GES s/n 10062126 в части отсечения гликолевого теплообменника</t>
  </si>
  <si>
    <t>3.1.</t>
  </si>
  <si>
    <t>3.2.</t>
  </si>
  <si>
    <t>Отключение теплообменника от контура</t>
  </si>
  <si>
    <t>3.3.</t>
  </si>
  <si>
    <t>Герметизация контура в местах подключения теплообменника</t>
  </si>
  <si>
    <t>3.4.</t>
  </si>
  <si>
    <t>3.5.</t>
  </si>
  <si>
    <t>3.6.</t>
  </si>
  <si>
    <t>Заливка в смонтированный контур слитого на этапе демонтажных работ (п. 29) раствора пропиленгликоля в воде 40%</t>
  </si>
  <si>
    <t>3.7.</t>
  </si>
  <si>
    <t>3.8.</t>
  </si>
  <si>
    <t>Технические газы</t>
  </si>
  <si>
    <t xml:space="preserve">Гидромодуль УНЗ-1-40-0000-01 (в составе насос, набор датчиков, щит управления с ЧП)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</si>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</sst>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1">
    <xf numFmtId="0" fontId="0" fillId="0" borderId="0" xfId="0"/>
    <xf numFmtId="0" fontId="5" fillId="2" borderId="0" xfId="0" applyFont="1" applyFill="1"/>
    <xf numFmtId="0" fontId="5" fillId="2" borderId="0" xfId="0" applyFont="1" applyFill="1" applyAlignment="1">
      <alignment horizontal="center" vertical="center" wrapText="1"/>
    </xf>
    <xf numFmtId="0" fontId="7" fillId="2" borderId="0" xfId="0" applyFont="1" applyFill="1"/>
    <xf numFmtId="4" fontId="5" fillId="2" borderId="0" xfId="0" applyNumberFormat="1" applyFont="1" applyFill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5" fillId="2" borderId="0" xfId="0" applyNumberFormat="1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right" vertical="center" wrapText="1"/>
    </xf>
    <xf numFmtId="0" fontId="6" fillId="2" borderId="0" xfId="0" applyFont="1" applyFill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90;&#1088;&#1091;&#1082;&#1090;&#1091;&#1088;&#1085;&#1099;&#1077;%20&#1087;&#1086;&#1076;&#1088;&#1072;&#1079;&#1076;&#1077;&#1083;&#1077;&#1085;&#1080;&#1103;/&#1054;&#1042;&#1044;&#1056;/&#1044;&#1054;&#1043;&#1054;&#1042;&#1054;&#1056;&#1067;%20&#1089;%20&#1045;&#1055;/&#1045;&#1055;/2026/&#1056;&#1077;&#1084;&#1086;&#1085;&#1090;%20&#1082;&#1086;&#1085;&#1076;&#1080;&#1094;%20&#1074;%20268%20&#1044;&#1057;-2/&#1087;&#1086;&#1074;&#1090;%20&#1079;&#1072;&#1082;&#1091;&#1087;&#1082;&#1072;%20-%20&#1080;&#1102;&#1083;&#1100;/&#1084;&#1086;&#1085;&#1080;&#1090;&#1086;&#1088;&#1080;&#1085;&#1075;%20&#1087;&#1086;%20&#1089;&#1080;&#1089;&#1090;%20&#1093;&#1086;&#1083;&#1086;&#1076;&#1086;&#1089;/&#1088;&#1072;&#1089;&#1095;&#1077;&#1090;%20&#1053;&#1052;&#1062;&#1044;%20&#1082;%20&#1082;&#1086;&#1085;&#1076;%20268%20&#1044;&#1057;%202%20%20-&#1080;&#1102;&#1083;&#11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9">
          <cell r="J9">
            <v>10000</v>
          </cell>
        </row>
        <row r="10">
          <cell r="J10">
            <v>12739.35</v>
          </cell>
        </row>
        <row r="11">
          <cell r="J11">
            <v>15288.67</v>
          </cell>
        </row>
        <row r="12">
          <cell r="J12">
            <v>6000</v>
          </cell>
        </row>
        <row r="14">
          <cell r="J14">
            <v>12127.14</v>
          </cell>
        </row>
        <row r="15">
          <cell r="J15">
            <v>34988.046666666669</v>
          </cell>
        </row>
        <row r="16">
          <cell r="J16">
            <v>14587.38</v>
          </cell>
        </row>
        <row r="17">
          <cell r="J17">
            <v>38935.620000000003</v>
          </cell>
        </row>
        <row r="18">
          <cell r="J18">
            <v>8520.48</v>
          </cell>
        </row>
        <row r="19">
          <cell r="J19">
            <v>10180.969999999999</v>
          </cell>
        </row>
        <row r="20">
          <cell r="J20">
            <v>12953.46</v>
          </cell>
        </row>
        <row r="22">
          <cell r="J22">
            <v>42878.14</v>
          </cell>
        </row>
        <row r="23">
          <cell r="J23">
            <v>44215.23</v>
          </cell>
        </row>
        <row r="26">
          <cell r="J26">
            <v>12225.423333333332</v>
          </cell>
        </row>
        <row r="27">
          <cell r="J27">
            <v>718.85</v>
          </cell>
        </row>
        <row r="28">
          <cell r="J28">
            <v>6753.21</v>
          </cell>
        </row>
        <row r="29">
          <cell r="J29">
            <v>13933.8</v>
          </cell>
        </row>
        <row r="30">
          <cell r="J30">
            <v>7000</v>
          </cell>
        </row>
        <row r="32">
          <cell r="J32">
            <v>37969.86</v>
          </cell>
        </row>
        <row r="33">
          <cell r="J33">
            <v>16661.560000000001</v>
          </cell>
        </row>
        <row r="34">
          <cell r="J34">
            <v>13277.33</v>
          </cell>
        </row>
        <row r="35">
          <cell r="J35">
            <v>15000</v>
          </cell>
        </row>
        <row r="36">
          <cell r="J36">
            <v>13705.19</v>
          </cell>
        </row>
        <row r="37">
          <cell r="J37">
            <v>5762.87</v>
          </cell>
        </row>
        <row r="38">
          <cell r="J38">
            <v>11952.15</v>
          </cell>
        </row>
        <row r="39">
          <cell r="J39">
            <v>12140.32</v>
          </cell>
        </row>
        <row r="41">
          <cell r="J41">
            <v>49125.69</v>
          </cell>
        </row>
        <row r="42">
          <cell r="J42">
            <v>49125.69</v>
          </cell>
        </row>
        <row r="45">
          <cell r="J45">
            <v>718.85</v>
          </cell>
        </row>
        <row r="46">
          <cell r="J46">
            <v>15439.44</v>
          </cell>
        </row>
        <row r="48">
          <cell r="J48">
            <v>16401</v>
          </cell>
        </row>
        <row r="49">
          <cell r="J49">
            <v>18014.75</v>
          </cell>
        </row>
        <row r="50">
          <cell r="J50">
            <v>14660.6</v>
          </cell>
        </row>
        <row r="51">
          <cell r="J51">
            <v>8609.7000000000007</v>
          </cell>
        </row>
        <row r="53">
          <cell r="J53">
            <v>49125.69</v>
          </cell>
        </row>
        <row r="54">
          <cell r="J54">
            <v>49125.69</v>
          </cell>
        </row>
        <row r="56">
          <cell r="J56">
            <v>259.26</v>
          </cell>
        </row>
        <row r="57">
          <cell r="J57">
            <v>214167.23</v>
          </cell>
        </row>
        <row r="59">
          <cell r="J59">
            <v>26981.29</v>
          </cell>
        </row>
        <row r="60">
          <cell r="J60">
            <v>516770.05</v>
          </cell>
        </row>
        <row r="61">
          <cell r="J61">
            <v>361.37</v>
          </cell>
        </row>
        <row r="62">
          <cell r="J62">
            <v>933.7399999999999</v>
          </cell>
        </row>
        <row r="63">
          <cell r="J63">
            <v>1171.4100000000001</v>
          </cell>
        </row>
        <row r="64">
          <cell r="J64">
            <v>463.29</v>
          </cell>
        </row>
        <row r="65">
          <cell r="J65">
            <v>249.19666666666669</v>
          </cell>
        </row>
        <row r="66">
          <cell r="J66">
            <v>164.51</v>
          </cell>
        </row>
        <row r="67">
          <cell r="J67">
            <v>125.55</v>
          </cell>
        </row>
        <row r="68">
          <cell r="J68">
            <v>2018.05</v>
          </cell>
        </row>
        <row r="69">
          <cell r="J69">
            <v>3471.42</v>
          </cell>
        </row>
        <row r="70">
          <cell r="J70">
            <v>10716.066666666668</v>
          </cell>
        </row>
        <row r="71">
          <cell r="J71">
            <v>17585.91</v>
          </cell>
        </row>
        <row r="72">
          <cell r="J72">
            <v>21864.6</v>
          </cell>
        </row>
        <row r="73">
          <cell r="J73">
            <v>22754.02</v>
          </cell>
        </row>
        <row r="74">
          <cell r="J74">
            <v>2692.37</v>
          </cell>
        </row>
        <row r="75">
          <cell r="J75">
            <v>2654.73</v>
          </cell>
        </row>
        <row r="76">
          <cell r="J76">
            <v>111.10666666666664</v>
          </cell>
        </row>
        <row r="77">
          <cell r="J77">
            <v>1175.8333333333333</v>
          </cell>
        </row>
        <row r="78">
          <cell r="J78">
            <v>257.82666666666665</v>
          </cell>
        </row>
        <row r="79">
          <cell r="J79">
            <v>279.67</v>
          </cell>
        </row>
        <row r="80">
          <cell r="J80">
            <v>68.64</v>
          </cell>
        </row>
        <row r="81">
          <cell r="J81">
            <v>7.413333333333334</v>
          </cell>
        </row>
        <row r="82">
          <cell r="J82">
            <v>5.56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82"/>
  <sheetViews>
    <sheetView tabSelected="1" topLeftCell="B67" zoomScaleNormal="100" zoomScaleSheetLayoutView="100" workbookViewId="0">
      <selection activeCell="F60" sqref="F60"/>
    </sheetView>
  </sheetViews>
  <sheetFormatPr defaultRowHeight="12.75" x14ac:dyDescent="0.2"/>
  <cols>
    <col min="1" max="1" width="9.140625" style="1"/>
    <col min="2" max="2" width="14.28515625" style="1" bestFit="1" customWidth="1"/>
    <col min="3" max="3" width="57.42578125" style="2" customWidth="1"/>
    <col min="4" max="4" width="13.42578125" style="1" customWidth="1"/>
    <col min="5" max="5" width="12.42578125" style="1" customWidth="1"/>
    <col min="6" max="6" width="18.5703125" style="4" customWidth="1"/>
    <col min="7" max="10" width="9.140625" style="1" customWidth="1"/>
    <col min="11" max="16384" width="9.140625" style="1"/>
  </cols>
  <sheetData>
    <row r="1" spans="2:8" x14ac:dyDescent="0.2">
      <c r="B1" s="30"/>
      <c r="C1" s="30"/>
      <c r="D1" s="30"/>
      <c r="E1" s="30"/>
      <c r="F1" s="30"/>
    </row>
    <row r="2" spans="2:8" ht="24.75" customHeight="1" x14ac:dyDescent="0.2">
      <c r="B2" s="31" t="s">
        <v>97</v>
      </c>
      <c r="C2" s="31"/>
      <c r="D2" s="31"/>
      <c r="E2" s="31"/>
      <c r="F2" s="31"/>
    </row>
    <row r="3" spans="2:8" ht="19.5" customHeight="1" x14ac:dyDescent="0.2">
      <c r="B3" s="32" t="s">
        <v>8</v>
      </c>
      <c r="C3" s="32"/>
      <c r="D3" s="32"/>
      <c r="E3" s="32"/>
      <c r="F3" s="32"/>
    </row>
    <row r="4" spans="2:8" x14ac:dyDescent="0.2">
      <c r="B4" s="16"/>
      <c r="C4" s="17"/>
      <c r="D4" s="16"/>
      <c r="E4" s="16"/>
      <c r="F4" s="18"/>
    </row>
    <row r="5" spans="2:8" s="3" customFormat="1" ht="42" customHeight="1" x14ac:dyDescent="0.2">
      <c r="B5" s="19" t="s">
        <v>3</v>
      </c>
      <c r="C5" s="19" t="s">
        <v>1</v>
      </c>
      <c r="D5" s="19" t="s">
        <v>0</v>
      </c>
      <c r="E5" s="19" t="s">
        <v>2</v>
      </c>
      <c r="F5" s="20" t="s">
        <v>96</v>
      </c>
      <c r="H5" s="1"/>
    </row>
    <row r="6" spans="2:8" s="3" customFormat="1" ht="30" customHeight="1" x14ac:dyDescent="0.2">
      <c r="B6" s="33" t="s">
        <v>6</v>
      </c>
      <c r="C6" s="34"/>
      <c r="D6" s="34"/>
      <c r="E6" s="34"/>
      <c r="F6" s="34"/>
      <c r="H6" s="1"/>
    </row>
    <row r="7" spans="2:8" s="3" customFormat="1" ht="30" customHeight="1" x14ac:dyDescent="0.2">
      <c r="B7" s="35" t="s">
        <v>9</v>
      </c>
      <c r="C7" s="37"/>
      <c r="D7" s="37"/>
      <c r="E7" s="37"/>
      <c r="F7" s="13"/>
      <c r="H7" s="1"/>
    </row>
    <row r="8" spans="2:8" s="3" customFormat="1" ht="30" customHeight="1" x14ac:dyDescent="0.2">
      <c r="B8" s="21"/>
      <c r="C8" s="11" t="s">
        <v>14</v>
      </c>
      <c r="D8" s="14"/>
      <c r="E8" s="14"/>
      <c r="F8" s="13"/>
      <c r="H8" s="1"/>
    </row>
    <row r="9" spans="2:8" s="3" customFormat="1" ht="30" customHeight="1" x14ac:dyDescent="0.2">
      <c r="B9" s="22" t="s">
        <v>34</v>
      </c>
      <c r="C9" s="7" t="s">
        <v>10</v>
      </c>
      <c r="D9" s="5" t="s">
        <v>4</v>
      </c>
      <c r="E9" s="5">
        <v>1</v>
      </c>
      <c r="F9" s="23">
        <f>[1]Лист1!J9</f>
        <v>10000</v>
      </c>
      <c r="H9" s="1"/>
    </row>
    <row r="10" spans="2:8" s="3" customFormat="1" ht="30" customHeight="1" x14ac:dyDescent="0.2">
      <c r="B10" s="22" t="s">
        <v>35</v>
      </c>
      <c r="C10" s="8" t="s">
        <v>11</v>
      </c>
      <c r="D10" s="5" t="s">
        <v>4</v>
      </c>
      <c r="E10" s="5">
        <v>1</v>
      </c>
      <c r="F10" s="23">
        <f>[1]Лист1!J10</f>
        <v>12739.35</v>
      </c>
      <c r="H10" s="1"/>
    </row>
    <row r="11" spans="2:8" s="3" customFormat="1" ht="28.5" customHeight="1" x14ac:dyDescent="0.2">
      <c r="B11" s="22" t="s">
        <v>36</v>
      </c>
      <c r="C11" s="8" t="s">
        <v>12</v>
      </c>
      <c r="D11" s="5" t="s">
        <v>4</v>
      </c>
      <c r="E11" s="5">
        <v>1</v>
      </c>
      <c r="F11" s="23">
        <f>[1]Лист1!J11</f>
        <v>15288.67</v>
      </c>
      <c r="H11" s="1"/>
    </row>
    <row r="12" spans="2:8" s="3" customFormat="1" ht="31.5" customHeight="1" x14ac:dyDescent="0.2">
      <c r="B12" s="22" t="s">
        <v>37</v>
      </c>
      <c r="C12" s="8" t="s">
        <v>13</v>
      </c>
      <c r="D12" s="5" t="s">
        <v>4</v>
      </c>
      <c r="E12" s="5">
        <v>1</v>
      </c>
      <c r="F12" s="23">
        <f>[1]Лист1!J12</f>
        <v>6000</v>
      </c>
      <c r="H12" s="1"/>
    </row>
    <row r="13" spans="2:8" s="3" customFormat="1" ht="26.25" customHeight="1" x14ac:dyDescent="0.2">
      <c r="B13" s="22"/>
      <c r="C13" s="6" t="s">
        <v>15</v>
      </c>
      <c r="D13" s="5"/>
      <c r="E13" s="5"/>
      <c r="F13" s="12"/>
      <c r="H13" s="1"/>
    </row>
    <row r="14" spans="2:8" s="3" customFormat="1" ht="34.5" customHeight="1" x14ac:dyDescent="0.2">
      <c r="B14" s="22" t="s">
        <v>38</v>
      </c>
      <c r="C14" s="8" t="s">
        <v>16</v>
      </c>
      <c r="D14" s="5" t="s">
        <v>4</v>
      </c>
      <c r="E14" s="5">
        <v>1</v>
      </c>
      <c r="F14" s="23">
        <f>[1]Лист1!J14</f>
        <v>12127.14</v>
      </c>
      <c r="H14" s="1"/>
    </row>
    <row r="15" spans="2:8" s="3" customFormat="1" ht="27.75" customHeight="1" x14ac:dyDescent="0.2">
      <c r="B15" s="22" t="s">
        <v>39</v>
      </c>
      <c r="C15" s="8" t="s">
        <v>17</v>
      </c>
      <c r="D15" s="5" t="s">
        <v>4</v>
      </c>
      <c r="E15" s="5">
        <v>1</v>
      </c>
      <c r="F15" s="23">
        <f>[1]Лист1!J15</f>
        <v>34988.046666666669</v>
      </c>
      <c r="H15" s="1"/>
    </row>
    <row r="16" spans="2:8" s="3" customFormat="1" ht="25.5" customHeight="1" x14ac:dyDescent="0.2">
      <c r="B16" s="22" t="s">
        <v>40</v>
      </c>
      <c r="C16" s="8" t="s">
        <v>18</v>
      </c>
      <c r="D16" s="5" t="s">
        <v>4</v>
      </c>
      <c r="E16" s="5">
        <v>1</v>
      </c>
      <c r="F16" s="23">
        <f>[1]Лист1!J16</f>
        <v>14587.38</v>
      </c>
      <c r="H16" s="1"/>
    </row>
    <row r="17" spans="2:8" s="3" customFormat="1" ht="29.25" customHeight="1" x14ac:dyDescent="0.2">
      <c r="B17" s="22" t="s">
        <v>41</v>
      </c>
      <c r="C17" s="8" t="s">
        <v>19</v>
      </c>
      <c r="D17" s="5" t="s">
        <v>4</v>
      </c>
      <c r="E17" s="5">
        <v>1</v>
      </c>
      <c r="F17" s="23">
        <f>[1]Лист1!J17</f>
        <v>38935.620000000003</v>
      </c>
      <c r="H17" s="1"/>
    </row>
    <row r="18" spans="2:8" s="3" customFormat="1" ht="26.25" customHeight="1" x14ac:dyDescent="0.2">
      <c r="B18" s="22" t="s">
        <v>42</v>
      </c>
      <c r="C18" s="8" t="s">
        <v>20</v>
      </c>
      <c r="D18" s="5" t="s">
        <v>4</v>
      </c>
      <c r="E18" s="5">
        <v>1</v>
      </c>
      <c r="F18" s="23">
        <f>[1]Лист1!J18</f>
        <v>8520.48</v>
      </c>
      <c r="H18" s="1"/>
    </row>
    <row r="19" spans="2:8" s="3" customFormat="1" ht="29.25" customHeight="1" x14ac:dyDescent="0.2">
      <c r="B19" s="22" t="s">
        <v>43</v>
      </c>
      <c r="C19" s="8" t="s">
        <v>21</v>
      </c>
      <c r="D19" s="5" t="s">
        <v>4</v>
      </c>
      <c r="E19" s="5">
        <v>1</v>
      </c>
      <c r="F19" s="23">
        <f>[1]Лист1!J19</f>
        <v>10180.969999999999</v>
      </c>
      <c r="H19" s="1"/>
    </row>
    <row r="20" spans="2:8" s="3" customFormat="1" ht="27.75" customHeight="1" x14ac:dyDescent="0.2">
      <c r="B20" s="22" t="s">
        <v>44</v>
      </c>
      <c r="C20" s="8" t="s">
        <v>22</v>
      </c>
      <c r="D20" s="5" t="s">
        <v>4</v>
      </c>
      <c r="E20" s="5">
        <v>1</v>
      </c>
      <c r="F20" s="23">
        <f>[1]Лист1!J20</f>
        <v>12953.46</v>
      </c>
      <c r="H20" s="1"/>
    </row>
    <row r="21" spans="2:8" s="3" customFormat="1" ht="21.75" customHeight="1" x14ac:dyDescent="0.25">
      <c r="B21" s="22"/>
      <c r="C21" s="9" t="s">
        <v>23</v>
      </c>
      <c r="D21" s="5"/>
      <c r="E21" s="5"/>
      <c r="F21" s="24"/>
      <c r="H21" s="1"/>
    </row>
    <row r="22" spans="2:8" s="3" customFormat="1" ht="47.25" customHeight="1" x14ac:dyDescent="0.2">
      <c r="B22" s="22" t="s">
        <v>45</v>
      </c>
      <c r="C22" s="8" t="s">
        <v>24</v>
      </c>
      <c r="D22" s="5" t="s">
        <v>4</v>
      </c>
      <c r="E22" s="5">
        <v>1</v>
      </c>
      <c r="F22" s="23">
        <f>[1]Лист1!J22</f>
        <v>42878.14</v>
      </c>
      <c r="H22" s="1"/>
    </row>
    <row r="23" spans="2:8" s="3" customFormat="1" ht="27" customHeight="1" x14ac:dyDescent="0.2">
      <c r="B23" s="22" t="s">
        <v>46</v>
      </c>
      <c r="C23" s="8" t="s">
        <v>25</v>
      </c>
      <c r="D23" s="5" t="s">
        <v>4</v>
      </c>
      <c r="E23" s="5">
        <v>1</v>
      </c>
      <c r="F23" s="23">
        <f>[1]Лист1!J23</f>
        <v>44215.23</v>
      </c>
      <c r="H23" s="1"/>
    </row>
    <row r="24" spans="2:8" s="3" customFormat="1" ht="35.25" customHeight="1" x14ac:dyDescent="0.2">
      <c r="B24" s="38" t="s">
        <v>26</v>
      </c>
      <c r="C24" s="36"/>
      <c r="D24" s="36"/>
      <c r="E24" s="36"/>
      <c r="F24" s="25"/>
      <c r="H24" s="1"/>
    </row>
    <row r="25" spans="2:8" s="3" customFormat="1" ht="25.5" customHeight="1" x14ac:dyDescent="0.25">
      <c r="B25" s="5"/>
      <c r="C25" s="9" t="s">
        <v>14</v>
      </c>
      <c r="D25" s="5"/>
      <c r="E25" s="5"/>
      <c r="F25" s="25"/>
      <c r="H25" s="1"/>
    </row>
    <row r="26" spans="2:8" s="3" customFormat="1" ht="25.5" customHeight="1" x14ac:dyDescent="0.2">
      <c r="B26" s="22" t="s">
        <v>47</v>
      </c>
      <c r="C26" s="8" t="s">
        <v>27</v>
      </c>
      <c r="D26" s="10" t="s">
        <v>32</v>
      </c>
      <c r="E26" s="10">
        <v>1</v>
      </c>
      <c r="F26" s="23">
        <f>[1]Лист1!J26</f>
        <v>12225.423333333332</v>
      </c>
      <c r="H26" s="1"/>
    </row>
    <row r="27" spans="2:8" s="3" customFormat="1" ht="25.5" customHeight="1" x14ac:dyDescent="0.2">
      <c r="B27" s="22" t="s">
        <v>48</v>
      </c>
      <c r="C27" s="8" t="s">
        <v>28</v>
      </c>
      <c r="D27" s="10" t="s">
        <v>33</v>
      </c>
      <c r="E27" s="10">
        <v>25</v>
      </c>
      <c r="F27" s="23">
        <f>[1]Лист1!J27</f>
        <v>718.85</v>
      </c>
      <c r="H27" s="1"/>
    </row>
    <row r="28" spans="2:8" s="3" customFormat="1" ht="24" customHeight="1" x14ac:dyDescent="0.2">
      <c r="B28" s="22" t="s">
        <v>49</v>
      </c>
      <c r="C28" s="8" t="s">
        <v>29</v>
      </c>
      <c r="D28" s="10" t="s">
        <v>32</v>
      </c>
      <c r="E28" s="10">
        <v>1</v>
      </c>
      <c r="F28" s="23">
        <f>[1]Лист1!J28</f>
        <v>6753.21</v>
      </c>
      <c r="H28" s="1"/>
    </row>
    <row r="29" spans="2:8" s="3" customFormat="1" ht="35.25" customHeight="1" x14ac:dyDescent="0.2">
      <c r="B29" s="22" t="s">
        <v>50</v>
      </c>
      <c r="C29" s="8" t="s">
        <v>30</v>
      </c>
      <c r="D29" s="10" t="s">
        <v>32</v>
      </c>
      <c r="E29" s="10">
        <v>2</v>
      </c>
      <c r="F29" s="23">
        <f>[1]Лист1!J29</f>
        <v>13933.8</v>
      </c>
      <c r="H29" s="1"/>
    </row>
    <row r="30" spans="2:8" s="3" customFormat="1" ht="26.25" customHeight="1" x14ac:dyDescent="0.2">
      <c r="B30" s="22" t="s">
        <v>51</v>
      </c>
      <c r="C30" s="8" t="s">
        <v>31</v>
      </c>
      <c r="D30" s="10" t="s">
        <v>32</v>
      </c>
      <c r="E30" s="10">
        <v>1</v>
      </c>
      <c r="F30" s="23">
        <f>[1]Лист1!J30</f>
        <v>7000</v>
      </c>
      <c r="H30" s="1"/>
    </row>
    <row r="31" spans="2:8" s="3" customFormat="1" ht="21" customHeight="1" x14ac:dyDescent="0.25">
      <c r="B31" s="22"/>
      <c r="C31" s="9" t="s">
        <v>15</v>
      </c>
      <c r="D31" s="5"/>
      <c r="E31" s="5"/>
      <c r="F31" s="25"/>
      <c r="H31" s="1"/>
    </row>
    <row r="32" spans="2:8" s="3" customFormat="1" ht="27" customHeight="1" x14ac:dyDescent="0.2">
      <c r="B32" s="22" t="s">
        <v>60</v>
      </c>
      <c r="C32" s="8" t="s">
        <v>52</v>
      </c>
      <c r="D32" s="5" t="s">
        <v>4</v>
      </c>
      <c r="E32" s="5">
        <v>1</v>
      </c>
      <c r="F32" s="23">
        <f>[1]Лист1!J32</f>
        <v>37969.86</v>
      </c>
      <c r="H32" s="1"/>
    </row>
    <row r="33" spans="2:8" s="3" customFormat="1" ht="26.25" customHeight="1" x14ac:dyDescent="0.2">
      <c r="B33" s="22" t="s">
        <v>61</v>
      </c>
      <c r="C33" s="8" t="s">
        <v>53</v>
      </c>
      <c r="D33" s="5" t="s">
        <v>4</v>
      </c>
      <c r="E33" s="5">
        <v>1</v>
      </c>
      <c r="F33" s="23">
        <f>[1]Лист1!J33</f>
        <v>16661.560000000001</v>
      </c>
      <c r="H33" s="1"/>
    </row>
    <row r="34" spans="2:8" s="3" customFormat="1" ht="24" customHeight="1" x14ac:dyDescent="0.2">
      <c r="B34" s="22" t="s">
        <v>62</v>
      </c>
      <c r="C34" s="8" t="s">
        <v>54</v>
      </c>
      <c r="D34" s="5" t="s">
        <v>4</v>
      </c>
      <c r="E34" s="5">
        <v>1</v>
      </c>
      <c r="F34" s="23">
        <f>[1]Лист1!J34</f>
        <v>13277.33</v>
      </c>
      <c r="H34" s="1"/>
    </row>
    <row r="35" spans="2:8" s="3" customFormat="1" ht="35.25" customHeight="1" x14ac:dyDescent="0.2">
      <c r="B35" s="22" t="s">
        <v>63</v>
      </c>
      <c r="C35" s="8" t="s">
        <v>55</v>
      </c>
      <c r="D35" s="5" t="s">
        <v>4</v>
      </c>
      <c r="E35" s="5">
        <v>1</v>
      </c>
      <c r="F35" s="23">
        <f>[1]Лист1!J35</f>
        <v>15000</v>
      </c>
      <c r="H35" s="1"/>
    </row>
    <row r="36" spans="2:8" s="3" customFormat="1" ht="25.5" customHeight="1" x14ac:dyDescent="0.2">
      <c r="B36" s="22" t="s">
        <v>64</v>
      </c>
      <c r="C36" s="8" t="s">
        <v>56</v>
      </c>
      <c r="D36" s="5" t="s">
        <v>4</v>
      </c>
      <c r="E36" s="5">
        <v>1</v>
      </c>
      <c r="F36" s="23">
        <f>[1]Лист1!J36</f>
        <v>13705.19</v>
      </c>
      <c r="H36" s="1"/>
    </row>
    <row r="37" spans="2:8" s="3" customFormat="1" ht="27" customHeight="1" x14ac:dyDescent="0.2">
      <c r="B37" s="22" t="s">
        <v>65</v>
      </c>
      <c r="C37" s="8" t="s">
        <v>57</v>
      </c>
      <c r="D37" s="5" t="s">
        <v>4</v>
      </c>
      <c r="E37" s="5">
        <v>1</v>
      </c>
      <c r="F37" s="23">
        <f>[1]Лист1!J37</f>
        <v>5762.87</v>
      </c>
      <c r="H37" s="1"/>
    </row>
    <row r="38" spans="2:8" s="3" customFormat="1" ht="50.25" customHeight="1" x14ac:dyDescent="0.2">
      <c r="B38" s="22" t="s">
        <v>66</v>
      </c>
      <c r="C38" s="8" t="s">
        <v>58</v>
      </c>
      <c r="D38" s="5" t="s">
        <v>4</v>
      </c>
      <c r="E38" s="5">
        <v>1</v>
      </c>
      <c r="F38" s="23">
        <f>[1]Лист1!J38</f>
        <v>11952.15</v>
      </c>
      <c r="H38" s="1"/>
    </row>
    <row r="39" spans="2:8" s="3" customFormat="1" ht="27.75" customHeight="1" x14ac:dyDescent="0.2">
      <c r="B39" s="22" t="s">
        <v>67</v>
      </c>
      <c r="C39" s="8" t="s">
        <v>59</v>
      </c>
      <c r="D39" s="5" t="s">
        <v>4</v>
      </c>
      <c r="E39" s="5">
        <v>1</v>
      </c>
      <c r="F39" s="23">
        <f>[1]Лист1!J39</f>
        <v>12140.32</v>
      </c>
      <c r="H39" s="1"/>
    </row>
    <row r="40" spans="2:8" s="3" customFormat="1" ht="25.5" customHeight="1" x14ac:dyDescent="0.25">
      <c r="B40" s="22"/>
      <c r="C40" s="9" t="s">
        <v>23</v>
      </c>
      <c r="D40" s="5"/>
      <c r="E40" s="5"/>
      <c r="F40" s="25"/>
      <c r="H40" s="1"/>
    </row>
    <row r="41" spans="2:8" s="3" customFormat="1" ht="48" customHeight="1" x14ac:dyDescent="0.2">
      <c r="B41" s="22" t="s">
        <v>68</v>
      </c>
      <c r="C41" s="8" t="s">
        <v>24</v>
      </c>
      <c r="D41" s="5" t="s">
        <v>4</v>
      </c>
      <c r="E41" s="5">
        <v>1</v>
      </c>
      <c r="F41" s="23">
        <f>[1]Лист1!J41</f>
        <v>49125.69</v>
      </c>
      <c r="H41" s="1"/>
    </row>
    <row r="42" spans="2:8" s="3" customFormat="1" ht="25.5" customHeight="1" x14ac:dyDescent="0.2">
      <c r="B42" s="22" t="s">
        <v>69</v>
      </c>
      <c r="C42" s="8" t="s">
        <v>25</v>
      </c>
      <c r="D42" s="5" t="s">
        <v>4</v>
      </c>
      <c r="E42" s="5">
        <v>1</v>
      </c>
      <c r="F42" s="23">
        <f>[1]Лист1!J42</f>
        <v>49125.69</v>
      </c>
      <c r="H42" s="1"/>
    </row>
    <row r="43" spans="2:8" s="3" customFormat="1" ht="33" customHeight="1" x14ac:dyDescent="0.2">
      <c r="B43" s="39" t="s">
        <v>98</v>
      </c>
      <c r="C43" s="40"/>
      <c r="D43" s="40"/>
      <c r="E43" s="40"/>
      <c r="F43" s="40"/>
      <c r="H43" s="1"/>
    </row>
    <row r="44" spans="2:8" s="3" customFormat="1" ht="25.5" customHeight="1" x14ac:dyDescent="0.25">
      <c r="B44" s="22"/>
      <c r="C44" s="9" t="s">
        <v>14</v>
      </c>
      <c r="D44" s="5"/>
      <c r="E44" s="5"/>
      <c r="F44" s="23"/>
      <c r="H44" s="1"/>
    </row>
    <row r="45" spans="2:8" s="3" customFormat="1" ht="25.5" customHeight="1" x14ac:dyDescent="0.2">
      <c r="B45" s="26" t="s">
        <v>99</v>
      </c>
      <c r="C45" s="27" t="s">
        <v>28</v>
      </c>
      <c r="D45" s="28" t="s">
        <v>33</v>
      </c>
      <c r="E45" s="28">
        <v>25</v>
      </c>
      <c r="F45" s="23">
        <f>[1]Лист1!J45</f>
        <v>718.85</v>
      </c>
      <c r="H45" s="1"/>
    </row>
    <row r="46" spans="2:8" s="3" customFormat="1" ht="25.5" customHeight="1" x14ac:dyDescent="0.2">
      <c r="B46" s="26" t="s">
        <v>100</v>
      </c>
      <c r="C46" s="27" t="s">
        <v>101</v>
      </c>
      <c r="D46" s="28" t="s">
        <v>4</v>
      </c>
      <c r="E46" s="28">
        <v>1</v>
      </c>
      <c r="F46" s="23">
        <f>[1]Лист1!J46</f>
        <v>15439.44</v>
      </c>
      <c r="H46" s="1"/>
    </row>
    <row r="47" spans="2:8" s="3" customFormat="1" ht="25.5" customHeight="1" x14ac:dyDescent="0.25">
      <c r="B47" s="22"/>
      <c r="C47" s="9" t="s">
        <v>15</v>
      </c>
      <c r="D47" s="5"/>
      <c r="E47" s="5"/>
      <c r="F47" s="23"/>
      <c r="H47" s="1"/>
    </row>
    <row r="48" spans="2:8" s="3" customFormat="1" ht="25.5" customHeight="1" x14ac:dyDescent="0.2">
      <c r="B48" s="26" t="s">
        <v>102</v>
      </c>
      <c r="C48" s="27" t="s">
        <v>103</v>
      </c>
      <c r="D48" s="28" t="s">
        <v>32</v>
      </c>
      <c r="E48" s="28">
        <v>1</v>
      </c>
      <c r="F48" s="23">
        <f>[1]Лист1!J48</f>
        <v>16401</v>
      </c>
      <c r="H48" s="1"/>
    </row>
    <row r="49" spans="2:8" s="3" customFormat="1" ht="35.25" customHeight="1" x14ac:dyDescent="0.2">
      <c r="B49" s="26" t="s">
        <v>104</v>
      </c>
      <c r="C49" s="27" t="s">
        <v>55</v>
      </c>
      <c r="D49" s="28" t="s">
        <v>32</v>
      </c>
      <c r="E49" s="28">
        <v>1</v>
      </c>
      <c r="F49" s="23">
        <f>[1]Лист1!J49</f>
        <v>18014.75</v>
      </c>
      <c r="H49" s="1"/>
    </row>
    <row r="50" spans="2:8" s="3" customFormat="1" ht="25.5" customHeight="1" x14ac:dyDescent="0.2">
      <c r="B50" s="26" t="s">
        <v>105</v>
      </c>
      <c r="C50" s="27" t="s">
        <v>56</v>
      </c>
      <c r="D50" s="28" t="s">
        <v>32</v>
      </c>
      <c r="E50" s="28">
        <v>1</v>
      </c>
      <c r="F50" s="23">
        <f>[1]Лист1!J50</f>
        <v>14660.6</v>
      </c>
      <c r="H50" s="1"/>
    </row>
    <row r="51" spans="2:8" s="3" customFormat="1" ht="42" customHeight="1" x14ac:dyDescent="0.2">
      <c r="B51" s="26" t="s">
        <v>106</v>
      </c>
      <c r="C51" s="27" t="s">
        <v>107</v>
      </c>
      <c r="D51" s="28" t="s">
        <v>32</v>
      </c>
      <c r="E51" s="28">
        <v>1</v>
      </c>
      <c r="F51" s="23">
        <f>[1]Лист1!J51</f>
        <v>8609.7000000000007</v>
      </c>
      <c r="H51" s="1"/>
    </row>
    <row r="52" spans="2:8" s="3" customFormat="1" ht="25.5" customHeight="1" x14ac:dyDescent="0.25">
      <c r="B52" s="22"/>
      <c r="C52" s="9" t="s">
        <v>23</v>
      </c>
      <c r="D52" s="5"/>
      <c r="E52" s="5"/>
      <c r="F52" s="23"/>
      <c r="H52" s="1"/>
    </row>
    <row r="53" spans="2:8" s="3" customFormat="1" ht="50.25" customHeight="1" x14ac:dyDescent="0.2">
      <c r="B53" s="26" t="s">
        <v>108</v>
      </c>
      <c r="C53" s="28" t="s">
        <v>24</v>
      </c>
      <c r="D53" s="28" t="s">
        <v>32</v>
      </c>
      <c r="E53" s="28">
        <v>1</v>
      </c>
      <c r="F53" s="23">
        <f>[1]Лист1!J53</f>
        <v>49125.69</v>
      </c>
      <c r="H53" s="1"/>
    </row>
    <row r="54" spans="2:8" s="3" customFormat="1" ht="25.5" customHeight="1" x14ac:dyDescent="0.2">
      <c r="B54" s="26" t="s">
        <v>109</v>
      </c>
      <c r="C54" s="28" t="s">
        <v>25</v>
      </c>
      <c r="D54" s="28" t="s">
        <v>32</v>
      </c>
      <c r="E54" s="28">
        <v>1</v>
      </c>
      <c r="F54" s="23">
        <f>[1]Лист1!J54</f>
        <v>49125.69</v>
      </c>
      <c r="H54" s="1"/>
    </row>
    <row r="55" spans="2:8" s="3" customFormat="1" ht="33" customHeight="1" x14ac:dyDescent="0.2">
      <c r="B55" s="35" t="s">
        <v>7</v>
      </c>
      <c r="C55" s="36"/>
      <c r="D55" s="36"/>
      <c r="E55" s="36"/>
      <c r="F55" s="36"/>
      <c r="H55" s="1"/>
    </row>
    <row r="56" spans="2:8" s="3" customFormat="1" ht="25.5" customHeight="1" x14ac:dyDescent="0.2">
      <c r="B56" s="29">
        <v>1</v>
      </c>
      <c r="C56" s="27" t="s">
        <v>70</v>
      </c>
      <c r="D56" s="28" t="s">
        <v>5</v>
      </c>
      <c r="E56" s="28">
        <v>3</v>
      </c>
      <c r="F56" s="23">
        <f>[1]Лист1!J56</f>
        <v>259.26</v>
      </c>
      <c r="H56" s="15"/>
    </row>
    <row r="57" spans="2:8" s="3" customFormat="1" ht="25.5" customHeight="1" x14ac:dyDescent="0.2">
      <c r="B57" s="29">
        <v>2</v>
      </c>
      <c r="C57" s="27" t="s">
        <v>71</v>
      </c>
      <c r="D57" s="28" t="s">
        <v>5</v>
      </c>
      <c r="E57" s="28">
        <v>1</v>
      </c>
      <c r="F57" s="23">
        <f>[1]Лист1!J57</f>
        <v>214167.23</v>
      </c>
      <c r="H57" s="15"/>
    </row>
    <row r="58" spans="2:8" s="3" customFormat="1" ht="25.5" customHeight="1" x14ac:dyDescent="0.2">
      <c r="B58" s="29">
        <v>3</v>
      </c>
      <c r="C58" s="27" t="s">
        <v>110</v>
      </c>
      <c r="D58" s="28" t="s">
        <v>72</v>
      </c>
      <c r="E58" s="28">
        <v>1</v>
      </c>
      <c r="F58" s="23" t="s">
        <v>112</v>
      </c>
      <c r="H58" s="15"/>
    </row>
    <row r="59" spans="2:8" s="3" customFormat="1" ht="25.5" customHeight="1" x14ac:dyDescent="0.2">
      <c r="B59" s="29">
        <v>4</v>
      </c>
      <c r="C59" s="27" t="s">
        <v>73</v>
      </c>
      <c r="D59" s="28" t="s">
        <v>72</v>
      </c>
      <c r="E59" s="28">
        <v>1</v>
      </c>
      <c r="F59" s="23">
        <f>[1]Лист1!J59</f>
        <v>26981.29</v>
      </c>
      <c r="H59" s="15"/>
    </row>
    <row r="60" spans="2:8" s="3" customFormat="1" ht="34.5" customHeight="1" x14ac:dyDescent="0.2">
      <c r="B60" s="29">
        <v>5</v>
      </c>
      <c r="C60" s="27" t="s">
        <v>111</v>
      </c>
      <c r="D60" s="28" t="s">
        <v>5</v>
      </c>
      <c r="E60" s="28">
        <v>1</v>
      </c>
      <c r="F60" s="23">
        <f>[1]Лист1!J60</f>
        <v>516770.05</v>
      </c>
      <c r="H60" s="15"/>
    </row>
    <row r="61" spans="2:8" s="3" customFormat="1" ht="25.5" customHeight="1" x14ac:dyDescent="0.2">
      <c r="B61" s="29">
        <v>6</v>
      </c>
      <c r="C61" s="27" t="s">
        <v>74</v>
      </c>
      <c r="D61" s="28" t="s">
        <v>5</v>
      </c>
      <c r="E61" s="28">
        <v>2</v>
      </c>
      <c r="F61" s="23">
        <f>[1]Лист1!J61</f>
        <v>361.37</v>
      </c>
      <c r="H61" s="15"/>
    </row>
    <row r="62" spans="2:8" s="3" customFormat="1" ht="38.25" customHeight="1" x14ac:dyDescent="0.2">
      <c r="B62" s="29">
        <v>7</v>
      </c>
      <c r="C62" s="27" t="s">
        <v>75</v>
      </c>
      <c r="D62" s="5" t="s">
        <v>5</v>
      </c>
      <c r="E62" s="5">
        <v>14</v>
      </c>
      <c r="F62" s="23">
        <f>[1]Лист1!J62</f>
        <v>933.7399999999999</v>
      </c>
      <c r="H62" s="15"/>
    </row>
    <row r="63" spans="2:8" s="3" customFormat="1" ht="33.75" customHeight="1" x14ac:dyDescent="0.2">
      <c r="B63" s="29">
        <v>8</v>
      </c>
      <c r="C63" s="27" t="s">
        <v>76</v>
      </c>
      <c r="D63" s="5" t="s">
        <v>5</v>
      </c>
      <c r="E63" s="5">
        <v>2</v>
      </c>
      <c r="F63" s="23">
        <f>[1]Лист1!J63</f>
        <v>1171.4100000000001</v>
      </c>
      <c r="H63" s="15"/>
    </row>
    <row r="64" spans="2:8" s="3" customFormat="1" ht="25.5" customHeight="1" x14ac:dyDescent="0.2">
      <c r="B64" s="29">
        <v>9</v>
      </c>
      <c r="C64" s="27" t="s">
        <v>77</v>
      </c>
      <c r="D64" s="5" t="s">
        <v>5</v>
      </c>
      <c r="E64" s="5">
        <v>2</v>
      </c>
      <c r="F64" s="23">
        <f>[1]Лист1!J64</f>
        <v>463.29</v>
      </c>
      <c r="H64" s="15"/>
    </row>
    <row r="65" spans="2:8" s="3" customFormat="1" ht="25.5" customHeight="1" x14ac:dyDescent="0.2">
      <c r="B65" s="29">
        <v>10</v>
      </c>
      <c r="C65" s="27" t="s">
        <v>78</v>
      </c>
      <c r="D65" s="5" t="s">
        <v>5</v>
      </c>
      <c r="E65" s="5">
        <v>5</v>
      </c>
      <c r="F65" s="23">
        <f>[1]Лист1!J65</f>
        <v>249.19666666666669</v>
      </c>
      <c r="H65" s="15"/>
    </row>
    <row r="66" spans="2:8" s="3" customFormat="1" ht="26.25" customHeight="1" x14ac:dyDescent="0.2">
      <c r="B66" s="29">
        <v>11</v>
      </c>
      <c r="C66" s="27" t="s">
        <v>79</v>
      </c>
      <c r="D66" s="28" t="s">
        <v>5</v>
      </c>
      <c r="E66" s="28">
        <v>4</v>
      </c>
      <c r="F66" s="23">
        <f>[1]Лист1!J66</f>
        <v>164.51</v>
      </c>
      <c r="H66" s="15"/>
    </row>
    <row r="67" spans="2:8" s="3" customFormat="1" ht="25.5" customHeight="1" x14ac:dyDescent="0.2">
      <c r="B67" s="29">
        <v>12</v>
      </c>
      <c r="C67" s="27" t="s">
        <v>80</v>
      </c>
      <c r="D67" s="28" t="s">
        <v>5</v>
      </c>
      <c r="E67" s="28">
        <v>1</v>
      </c>
      <c r="F67" s="23">
        <f>[1]Лист1!J67</f>
        <v>125.55</v>
      </c>
      <c r="H67" s="15"/>
    </row>
    <row r="68" spans="2:8" s="3" customFormat="1" ht="25.5" customHeight="1" x14ac:dyDescent="0.2">
      <c r="B68" s="29">
        <v>13</v>
      </c>
      <c r="C68" s="27" t="s">
        <v>81</v>
      </c>
      <c r="D68" s="28" t="s">
        <v>5</v>
      </c>
      <c r="E68" s="28">
        <v>2</v>
      </c>
      <c r="F68" s="23">
        <f>[1]Лист1!J68</f>
        <v>2018.05</v>
      </c>
      <c r="H68" s="15"/>
    </row>
    <row r="69" spans="2:8" s="3" customFormat="1" ht="25.5" customHeight="1" x14ac:dyDescent="0.2">
      <c r="B69" s="29">
        <v>14</v>
      </c>
      <c r="C69" s="27" t="s">
        <v>82</v>
      </c>
      <c r="D69" s="28" t="s">
        <v>5</v>
      </c>
      <c r="E69" s="28">
        <v>2</v>
      </c>
      <c r="F69" s="23">
        <f>[1]Лист1!J69</f>
        <v>3471.42</v>
      </c>
      <c r="H69" s="15"/>
    </row>
    <row r="70" spans="2:8" s="3" customFormat="1" ht="25.5" customHeight="1" x14ac:dyDescent="0.2">
      <c r="B70" s="29">
        <v>15</v>
      </c>
      <c r="C70" s="27" t="s">
        <v>83</v>
      </c>
      <c r="D70" s="28" t="s">
        <v>5</v>
      </c>
      <c r="E70" s="28">
        <v>4</v>
      </c>
      <c r="F70" s="23">
        <f>[1]Лист1!J70</f>
        <v>10716.066666666668</v>
      </c>
      <c r="H70" s="15"/>
    </row>
    <row r="71" spans="2:8" s="3" customFormat="1" ht="25.5" customHeight="1" x14ac:dyDescent="0.2">
      <c r="B71" s="29">
        <v>16</v>
      </c>
      <c r="C71" s="27" t="s">
        <v>84</v>
      </c>
      <c r="D71" s="28" t="s">
        <v>5</v>
      </c>
      <c r="E71" s="28">
        <v>1</v>
      </c>
      <c r="F71" s="23">
        <f>[1]Лист1!J71</f>
        <v>17585.91</v>
      </c>
      <c r="H71" s="15"/>
    </row>
    <row r="72" spans="2:8" s="3" customFormat="1" ht="25.5" customHeight="1" x14ac:dyDescent="0.2">
      <c r="B72" s="29">
        <v>17</v>
      </c>
      <c r="C72" s="27" t="s">
        <v>85</v>
      </c>
      <c r="D72" s="28" t="s">
        <v>5</v>
      </c>
      <c r="E72" s="28">
        <v>1</v>
      </c>
      <c r="F72" s="23">
        <f>[1]Лист1!J72</f>
        <v>21864.6</v>
      </c>
      <c r="H72" s="15"/>
    </row>
    <row r="73" spans="2:8" s="3" customFormat="1" ht="25.5" customHeight="1" x14ac:dyDescent="0.2">
      <c r="B73" s="29">
        <v>18</v>
      </c>
      <c r="C73" s="27" t="s">
        <v>86</v>
      </c>
      <c r="D73" s="28" t="s">
        <v>5</v>
      </c>
      <c r="E73" s="28">
        <v>2</v>
      </c>
      <c r="F73" s="23">
        <f>[1]Лист1!J73</f>
        <v>22754.02</v>
      </c>
      <c r="H73" s="15"/>
    </row>
    <row r="74" spans="2:8" s="3" customFormat="1" ht="25.5" customHeight="1" x14ac:dyDescent="0.2">
      <c r="B74" s="29">
        <v>19</v>
      </c>
      <c r="C74" s="27" t="s">
        <v>87</v>
      </c>
      <c r="D74" s="28" t="s">
        <v>5</v>
      </c>
      <c r="E74" s="28">
        <v>2</v>
      </c>
      <c r="F74" s="23">
        <f>[1]Лист1!J74</f>
        <v>2692.37</v>
      </c>
      <c r="H74" s="15"/>
    </row>
    <row r="75" spans="2:8" s="3" customFormat="1" ht="25.5" customHeight="1" x14ac:dyDescent="0.2">
      <c r="B75" s="29">
        <v>20</v>
      </c>
      <c r="C75" s="27" t="s">
        <v>88</v>
      </c>
      <c r="D75" s="28" t="s">
        <v>5</v>
      </c>
      <c r="E75" s="28">
        <v>1</v>
      </c>
      <c r="F75" s="23">
        <f>[1]Лист1!J75</f>
        <v>2654.73</v>
      </c>
      <c r="H75" s="15"/>
    </row>
    <row r="76" spans="2:8" s="3" customFormat="1" ht="25.5" customHeight="1" x14ac:dyDescent="0.2">
      <c r="B76" s="29">
        <v>21</v>
      </c>
      <c r="C76" s="27" t="s">
        <v>89</v>
      </c>
      <c r="D76" s="28" t="s">
        <v>5</v>
      </c>
      <c r="E76" s="28">
        <v>16</v>
      </c>
      <c r="F76" s="23">
        <f>[1]Лист1!J76</f>
        <v>111.10666666666664</v>
      </c>
      <c r="H76" s="15"/>
    </row>
    <row r="77" spans="2:8" s="3" customFormat="1" ht="25.5" customHeight="1" x14ac:dyDescent="0.2">
      <c r="B77" s="29">
        <v>22</v>
      </c>
      <c r="C77" s="27" t="s">
        <v>90</v>
      </c>
      <c r="D77" s="28" t="s">
        <v>5</v>
      </c>
      <c r="E77" s="28">
        <v>20</v>
      </c>
      <c r="F77" s="23">
        <f>[1]Лист1!J77</f>
        <v>1175.8333333333333</v>
      </c>
      <c r="H77" s="15"/>
    </row>
    <row r="78" spans="2:8" s="3" customFormat="1" ht="25.5" customHeight="1" x14ac:dyDescent="0.2">
      <c r="B78" s="29">
        <v>23</v>
      </c>
      <c r="C78" s="27" t="s">
        <v>91</v>
      </c>
      <c r="D78" s="28" t="s">
        <v>5</v>
      </c>
      <c r="E78" s="28">
        <v>8</v>
      </c>
      <c r="F78" s="23">
        <f>[1]Лист1!J78</f>
        <v>257.82666666666665</v>
      </c>
      <c r="H78" s="15"/>
    </row>
    <row r="79" spans="2:8" s="3" customFormat="1" ht="25.5" customHeight="1" x14ac:dyDescent="0.2">
      <c r="B79" s="29">
        <v>24</v>
      </c>
      <c r="C79" s="27" t="s">
        <v>92</v>
      </c>
      <c r="D79" s="28" t="s">
        <v>5</v>
      </c>
      <c r="E79" s="28">
        <v>1</v>
      </c>
      <c r="F79" s="23">
        <f>[1]Лист1!J79</f>
        <v>279.67</v>
      </c>
      <c r="H79" s="15"/>
    </row>
    <row r="80" spans="2:8" s="3" customFormat="1" ht="25.5" customHeight="1" x14ac:dyDescent="0.2">
      <c r="B80" s="29">
        <v>25</v>
      </c>
      <c r="C80" s="27" t="s">
        <v>93</v>
      </c>
      <c r="D80" s="28" t="s">
        <v>5</v>
      </c>
      <c r="E80" s="28">
        <v>64</v>
      </c>
      <c r="F80" s="23">
        <f>[1]Лист1!J80</f>
        <v>68.64</v>
      </c>
      <c r="H80" s="15"/>
    </row>
    <row r="81" spans="2:8" s="3" customFormat="1" ht="24.75" customHeight="1" x14ac:dyDescent="0.2">
      <c r="B81" s="29">
        <v>26</v>
      </c>
      <c r="C81" s="27" t="s">
        <v>94</v>
      </c>
      <c r="D81" s="28" t="s">
        <v>5</v>
      </c>
      <c r="E81" s="5">
        <v>64</v>
      </c>
      <c r="F81" s="23">
        <f>[1]Лист1!J81</f>
        <v>7.413333333333334</v>
      </c>
      <c r="H81" s="15"/>
    </row>
    <row r="82" spans="2:8" s="3" customFormat="1" ht="25.5" customHeight="1" x14ac:dyDescent="0.2">
      <c r="B82" s="29">
        <v>27</v>
      </c>
      <c r="C82" s="27" t="s">
        <v>95</v>
      </c>
      <c r="D82" s="5" t="s">
        <v>5</v>
      </c>
      <c r="E82" s="5">
        <v>64</v>
      </c>
      <c r="F82" s="23">
        <f>[1]Лист1!J82</f>
        <v>5.56</v>
      </c>
      <c r="H82" s="15"/>
    </row>
  </sheetData>
  <mergeCells count="8">
    <mergeCell ref="B1:F1"/>
    <mergeCell ref="B2:F2"/>
    <mergeCell ref="B3:F3"/>
    <mergeCell ref="B6:F6"/>
    <mergeCell ref="B55:F55"/>
    <mergeCell ref="B7:E7"/>
    <mergeCell ref="B24:E24"/>
    <mergeCell ref="B43:F43"/>
  </mergeCells>
  <pageMargins left="0.70866141732283472" right="0.70866141732283472" top="0.74803149606299213" bottom="0.74803149606299213" header="0.31496062992125984" footer="0.31496062992125984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2026-07-28T10:18:00Z</dcterms:modified>
</cp:coreProperties>
</file>