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13650" windowHeight="11760"/>
  </bookViews>
  <sheets>
    <sheet name="Лист2" sheetId="2" r:id="rId1"/>
  </sheets>
  <definedNames>
    <definedName name="_xlnm.Print_Area" localSheetId="0">Лист2!$A$2:$P$24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9" i="2" l="1"/>
  <c r="P20" i="2" l="1"/>
  <c r="P21" i="2" s="1"/>
</calcChain>
</file>

<file path=xl/sharedStrings.xml><?xml version="1.0" encoding="utf-8"?>
<sst xmlns="http://schemas.openxmlformats.org/spreadsheetml/2006/main" count="46" uniqueCount="39">
  <si>
    <t>СОГЛАСОВАНО</t>
  </si>
  <si>
    <t>УТВЕРЖДАЮ</t>
  </si>
  <si>
    <t>№ п/п</t>
  </si>
  <si>
    <t>Ед. изм.</t>
  </si>
  <si>
    <t>Кол-во</t>
  </si>
  <si>
    <t>Цена за ед., руб. с НДС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</si>
  <si>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</si>
  <si>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</si>
  <si>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</si>
  <si>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</si>
  <si>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</si>
  <si>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</si>
  <si>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</si>
  <si>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>­</t>
  </si>
  <si>
    <t>Итого по позиции с НДС руб.</t>
  </si>
  <si>
    <t>шт</t>
  </si>
  <si>
    <t>Код ОКПД2</t>
  </si>
  <si>
    <t>Ценовое предложение (ссылка) от ___.___.___</t>
  </si>
  <si>
    <t>Ценовое предложение (ссылка) от __.__.___</t>
  </si>
  <si>
    <t>в ГБОУ школа № 297 Пушкинского района в 2022 году</t>
  </si>
  <si>
    <t>Заведующий ГБДОУ № 5</t>
  </si>
  <si>
    <t>________________ Т.В. Клишева</t>
  </si>
  <si>
    <t>Пушкинского района  Санкт-Петербурга</t>
  </si>
  <si>
    <t>Пушкинского района Санкт-Петербурга</t>
  </si>
  <si>
    <t>____________Н.П. Микушева</t>
  </si>
  <si>
    <t xml:space="preserve">Начальник Отдела образования Администрации                              
</t>
  </si>
  <si>
    <t>«___» ___________ 2023 г.</t>
  </si>
  <si>
    <t>«____»___________ 2023 г.</t>
  </si>
  <si>
    <t>Наименование услуги</t>
  </si>
  <si>
    <t>Расчет-обоснование цены контракта, заключаемого с единственным поставщиком (подрядчиком, исполнителем)</t>
  </si>
  <si>
    <t>Расчет составил: делопроизводитель ________ Е.А.Михайлычева</t>
  </si>
  <si>
    <t>27.10.2023 г.</t>
  </si>
  <si>
    <t xml:space="preserve">81.29.12.000
</t>
  </si>
  <si>
    <t xml:space="preserve">Ценовое предложение № 1 от 26.10.2023г. 
</t>
  </si>
  <si>
    <t xml:space="preserve">Ценовое предложение № 2 от 26.10.2023г.
</t>
  </si>
  <si>
    <t xml:space="preserve">Ценовое предложение № 3  от 26.10.2023г.
</t>
  </si>
  <si>
    <t xml:space="preserve">   на оказание услуг по погрузке и вывозу снега в ГБДОУ № 5 Пушкинского района Санкт-Петербурга</t>
  </si>
  <si>
    <t>Погрузка и вывоз снега</t>
  </si>
  <si>
    <t>м.куб.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</si>
</sst>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2" fillId="0" borderId="0"/>
  </cellStyleXfs>
  <cellXfs count="64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13" fillId="0" borderId="4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1" fontId="14" fillId="0" borderId="11" xfId="0" applyNumberFormat="1" applyFont="1" applyFill="1" applyBorder="1" applyAlignment="1">
      <alignment horizontal="center" vertical="center" shrinkToFit="1"/>
    </xf>
    <xf numFmtId="0" fontId="13" fillId="0" borderId="5" xfId="0" applyNumberFormat="1" applyFont="1" applyBorder="1" applyAlignment="1">
      <alignment horizontal="center" vertical="center" wrapText="1"/>
    </xf>
    <xf numFmtId="4" fontId="8" fillId="0" borderId="5" xfId="0" applyNumberFormat="1" applyFont="1" applyFill="1" applyBorder="1" applyAlignment="1">
      <alignment horizontal="center" vertical="center" wrapText="1"/>
    </xf>
    <xf numFmtId="4" fontId="8" fillId="2" borderId="5" xfId="0" applyNumberFormat="1" applyFont="1" applyFill="1" applyBorder="1" applyAlignment="1">
      <alignment horizontal="center" vertical="center" wrapText="1"/>
    </xf>
    <xf numFmtId="4" fontId="17" fillId="0" borderId="4" xfId="0" applyNumberFormat="1" applyFont="1" applyBorder="1" applyAlignment="1">
      <alignment horizontal="center" vertical="center" wrapText="1"/>
    </xf>
    <xf numFmtId="0" fontId="18" fillId="0" borderId="0" xfId="0" applyFont="1"/>
    <xf numFmtId="0" fontId="8" fillId="0" borderId="5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center" vertical="center" wrapText="1"/>
    </xf>
    <xf numFmtId="4" fontId="17" fillId="3" borderId="4" xfId="0" applyNumberFormat="1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/>
    </xf>
    <xf numFmtId="4" fontId="8" fillId="4" borderId="5" xfId="0" applyNumberFormat="1" applyFont="1" applyFill="1" applyBorder="1" applyAlignment="1">
      <alignment horizontal="center" vertical="center" wrapText="1"/>
    </xf>
    <xf numFmtId="0" fontId="15" fillId="0" borderId="15" xfId="0" applyNumberFormat="1" applyFont="1" applyFill="1" applyBorder="1" applyAlignment="1">
      <alignment horizontal="center" vertical="center" shrinkToFit="1"/>
    </xf>
    <xf numFmtId="0" fontId="11" fillId="0" borderId="15" xfId="0" applyNumberFormat="1" applyFont="1" applyFill="1" applyBorder="1" applyAlignment="1">
      <alignment horizontal="center" vertical="center" wrapText="1"/>
    </xf>
    <xf numFmtId="0" fontId="11" fillId="0" borderId="3" xfId="0" applyNumberFormat="1" applyFont="1" applyBorder="1" applyAlignment="1">
      <alignment horizontal="center" vertical="center" wrapText="1"/>
    </xf>
    <xf numFmtId="4" fontId="11" fillId="4" borderId="5" xfId="0" applyNumberFormat="1" applyFont="1" applyFill="1" applyBorder="1" applyAlignment="1">
      <alignment horizontal="center" vertical="center" wrapText="1"/>
    </xf>
    <xf numFmtId="0" fontId="20" fillId="4" borderId="5" xfId="0" applyFont="1" applyFill="1" applyBorder="1" applyAlignment="1">
      <alignment horizontal="center" vertical="center" wrapText="1"/>
    </xf>
    <xf numFmtId="1" fontId="14" fillId="0" borderId="0" xfId="0" applyNumberFormat="1" applyFont="1" applyFill="1" applyBorder="1" applyAlignment="1">
      <alignment horizontal="center" vertical="center" shrinkToFit="1"/>
    </xf>
    <xf numFmtId="0" fontId="11" fillId="0" borderId="5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ill="1" applyAlignment="1">
      <alignment horizontal="left"/>
    </xf>
    <xf numFmtId="0" fontId="0" fillId="0" borderId="0" xfId="0" applyFont="1" applyFill="1" applyAlignment="1">
      <alignment horizontal="left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right" vertical="center" wrapText="1"/>
    </xf>
    <xf numFmtId="0" fontId="6" fillId="0" borderId="13" xfId="0" applyFont="1" applyBorder="1" applyAlignment="1">
      <alignment horizontal="right" vertical="center" wrapText="1"/>
    </xf>
    <xf numFmtId="0" fontId="6" fillId="0" borderId="14" xfId="0" applyFont="1" applyBorder="1" applyAlignment="1">
      <alignment horizontal="right" vertical="center" wrapText="1"/>
    </xf>
    <xf numFmtId="0" fontId="9" fillId="0" borderId="0" xfId="0" applyFont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/>
    </xf>
    <xf numFmtId="0" fontId="9" fillId="0" borderId="0" xfId="0" applyFont="1" applyBorder="1" applyAlignment="1">
      <alignment horizontal="center" wrapText="1"/>
    </xf>
    <xf numFmtId="0" fontId="5" fillId="0" borderId="0" xfId="0" applyFont="1" applyAlignment="1">
      <alignment horizontal="right" vertical="center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7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22</xdr:row>
      <xdr:rowOff>0</xdr:rowOff>
    </xdr:from>
    <xdr:to>
      <xdr:col>1</xdr:col>
      <xdr:colOff>414529</xdr:colOff>
      <xdr:row>22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257175</xdr:colOff>
      <xdr:row>178</xdr:row>
      <xdr:rowOff>123825</xdr:rowOff>
    </xdr:from>
    <xdr:to>
      <xdr:col>1</xdr:col>
      <xdr:colOff>695325</xdr:colOff>
      <xdr:row>178</xdr:row>
      <xdr:rowOff>123825</xdr:rowOff>
    </xdr:to>
    <xdr:pic>
      <xdr:nvPicPr>
        <xdr:cNvPr id="1025" name="Рисунок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35385375"/>
          <a:ext cx="438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257175</xdr:colOff>
      <xdr:row>178</xdr:row>
      <xdr:rowOff>123825</xdr:rowOff>
    </xdr:from>
    <xdr:to>
      <xdr:col>1</xdr:col>
      <xdr:colOff>695325</xdr:colOff>
      <xdr:row>178</xdr:row>
      <xdr:rowOff>123825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35385375"/>
          <a:ext cx="438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178</xdr:row>
      <xdr:rowOff>123825</xdr:rowOff>
    </xdr:from>
    <xdr:to>
      <xdr:col>1</xdr:col>
      <xdr:colOff>676275</xdr:colOff>
      <xdr:row>178</xdr:row>
      <xdr:rowOff>123825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35385375"/>
          <a:ext cx="438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178</xdr:row>
      <xdr:rowOff>123825</xdr:rowOff>
    </xdr:from>
    <xdr:to>
      <xdr:col>1</xdr:col>
      <xdr:colOff>676275</xdr:colOff>
      <xdr:row>178</xdr:row>
      <xdr:rowOff>123825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35385375"/>
          <a:ext cx="438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4"/>
  <sheetViews>
    <sheetView tabSelected="1" topLeftCell="A4" zoomScale="90" zoomScaleNormal="90" zoomScalePageLayoutView="67" workbookViewId="0">
      <selection activeCell="R19" sqref="R19"/>
    </sheetView>
  </sheetViews>
  <sheetFormatPr defaultRowHeight="15" x14ac:dyDescent="0.25"/>
  <cols>
    <col min="1" max="1" width="4.140625" customWidth="1"/>
    <col min="2" max="2" width="24.140625" customWidth="1"/>
    <col min="3" max="3" width="11" customWidth="1"/>
    <col min="4" max="4" width="7" customWidth="1"/>
    <col min="5" max="5" width="6.5703125" customWidth="1"/>
    <col min="6" max="8" width="10.7109375" customWidth="1"/>
    <col min="9" max="9" width="10.5703125" customWidth="1"/>
    <col min="10" max="10" width="10.7109375" customWidth="1"/>
    <col min="11" max="11" width="11.140625" customWidth="1"/>
    <col min="12" max="12" width="9.7109375" customWidth="1"/>
    <col min="13" max="13" width="9.28515625" customWidth="1"/>
    <col min="14" max="14" width="11.28515625" customWidth="1"/>
    <col min="15" max="16" width="11.5703125" customWidth="1"/>
    <col min="17" max="18" width="9.140625" customWidth="1"/>
    <col min="19" max="19" width="12.28515625" customWidth="1"/>
  </cols>
  <sheetData>
    <row r="1" spans="1:19" ht="15.75" x14ac:dyDescent="0.25">
      <c r="B1" s="1"/>
      <c r="K1" s="2"/>
    </row>
    <row r="2" spans="1:19" x14ac:dyDescent="0.25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8"/>
      <c r="P2" s="8"/>
      <c r="Q2" s="3"/>
      <c r="R2" s="3"/>
      <c r="S2" s="3"/>
    </row>
    <row r="3" spans="1:19" x14ac:dyDescent="0.25">
      <c r="A3" s="7"/>
      <c r="B3" s="4" t="s">
        <v>0</v>
      </c>
      <c r="C3" s="5"/>
      <c r="D3" s="5"/>
      <c r="E3" s="7"/>
      <c r="F3" s="7"/>
      <c r="G3" s="8"/>
      <c r="H3" s="8"/>
      <c r="I3" s="7"/>
      <c r="J3" s="7"/>
      <c r="K3" s="61" t="s">
        <v>1</v>
      </c>
      <c r="L3" s="61"/>
      <c r="M3" s="61"/>
      <c r="N3" s="61"/>
      <c r="O3" s="61"/>
      <c r="P3" s="61"/>
      <c r="Q3" s="5"/>
      <c r="R3" s="5"/>
      <c r="S3" s="5"/>
    </row>
    <row r="4" spans="1:19" ht="18" customHeight="1" x14ac:dyDescent="0.25">
      <c r="A4" s="7"/>
      <c r="B4" s="62" t="s">
        <v>25</v>
      </c>
      <c r="C4" s="62"/>
      <c r="D4" s="62"/>
      <c r="E4" s="7"/>
      <c r="F4" s="7"/>
      <c r="G4" s="8"/>
      <c r="H4" s="8"/>
      <c r="I4" s="7"/>
      <c r="J4" s="7"/>
      <c r="K4" s="57" t="s">
        <v>20</v>
      </c>
      <c r="L4" s="57"/>
      <c r="M4" s="57"/>
      <c r="N4" s="57"/>
      <c r="O4" s="57"/>
      <c r="P4" s="57"/>
      <c r="Q4" s="5"/>
      <c r="R4" s="5"/>
      <c r="S4" s="5"/>
    </row>
    <row r="5" spans="1:19" x14ac:dyDescent="0.25">
      <c r="A5" s="7"/>
      <c r="B5" s="63" t="s">
        <v>22</v>
      </c>
      <c r="C5" s="63"/>
      <c r="D5" s="63"/>
      <c r="E5" s="7"/>
      <c r="F5" s="7"/>
      <c r="G5" s="8"/>
      <c r="H5" s="8"/>
      <c r="I5" s="7"/>
      <c r="J5" s="7"/>
      <c r="K5" s="57" t="s">
        <v>23</v>
      </c>
      <c r="L5" s="57"/>
      <c r="M5" s="57"/>
      <c r="N5" s="57"/>
      <c r="O5" s="57"/>
      <c r="P5" s="57"/>
      <c r="Q5" s="5"/>
      <c r="R5" s="5"/>
      <c r="S5" s="5"/>
    </row>
    <row r="6" spans="1:19" x14ac:dyDescent="0.25">
      <c r="A6" s="7"/>
      <c r="B6" s="6" t="s">
        <v>24</v>
      </c>
      <c r="C6" s="5"/>
      <c r="D6" s="5"/>
      <c r="E6" s="7"/>
      <c r="F6" s="7"/>
      <c r="G6" s="8"/>
      <c r="H6" s="8"/>
      <c r="I6" s="7"/>
      <c r="J6" s="7"/>
      <c r="K6" s="60" t="s">
        <v>21</v>
      </c>
      <c r="L6" s="60"/>
      <c r="M6" s="60"/>
      <c r="N6" s="60"/>
      <c r="O6" s="60"/>
      <c r="P6" s="60"/>
      <c r="Q6" s="5"/>
      <c r="R6" s="5"/>
      <c r="S6" s="5"/>
    </row>
    <row r="7" spans="1:19" x14ac:dyDescent="0.25">
      <c r="A7" s="7"/>
      <c r="B7" s="6" t="s">
        <v>26</v>
      </c>
      <c r="C7" s="5"/>
      <c r="D7" s="5"/>
      <c r="E7" s="7"/>
      <c r="F7" s="7"/>
      <c r="G7" s="8"/>
      <c r="H7" s="8"/>
      <c r="I7" s="7"/>
      <c r="J7" s="7"/>
      <c r="K7" s="60" t="s">
        <v>27</v>
      </c>
      <c r="L7" s="60"/>
      <c r="M7" s="60"/>
      <c r="N7" s="60"/>
      <c r="O7" s="60"/>
      <c r="P7" s="60"/>
      <c r="Q7" s="5"/>
      <c r="R7" s="5"/>
      <c r="S7" s="5"/>
    </row>
    <row r="8" spans="1:19" ht="13.5" customHeight="1" x14ac:dyDescent="0.25">
      <c r="A8" s="7"/>
      <c r="B8" s="7"/>
      <c r="C8" s="7"/>
      <c r="D8" s="8"/>
      <c r="E8" s="7"/>
      <c r="F8" s="7"/>
      <c r="G8" s="8"/>
      <c r="H8" s="8"/>
      <c r="I8" s="7"/>
      <c r="J8" s="7"/>
      <c r="K8" s="7"/>
      <c r="L8" s="7"/>
      <c r="M8" s="8"/>
      <c r="N8" s="7"/>
      <c r="O8" s="8"/>
      <c r="P8" s="8"/>
      <c r="Q8" s="5"/>
      <c r="R8" s="5"/>
      <c r="S8" s="5"/>
    </row>
    <row r="9" spans="1:19" ht="23.25" customHeight="1" x14ac:dyDescent="0.25">
      <c r="A9" s="56" t="s">
        <v>29</v>
      </c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"/>
      <c r="R9" s="5"/>
      <c r="S9" s="5"/>
    </row>
    <row r="10" spans="1:19" ht="3" customHeight="1" x14ac:dyDescent="0.25">
      <c r="A10" s="59"/>
      <c r="B10" s="59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"/>
      <c r="R10" s="5"/>
      <c r="S10" s="5"/>
    </row>
    <row r="11" spans="1:19" ht="18.75" customHeight="1" x14ac:dyDescent="0.25">
      <c r="A11" s="50" t="s">
        <v>36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9"/>
      <c r="R11" s="9"/>
      <c r="S11" s="9"/>
    </row>
    <row r="12" spans="1:19" hidden="1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ht="17.25" customHeight="1" x14ac:dyDescent="0.25">
      <c r="A13" s="5"/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"/>
      <c r="Q13" s="5"/>
      <c r="R13" s="5"/>
      <c r="S13" s="5"/>
    </row>
    <row r="14" spans="1:19" ht="14.45" customHeight="1" x14ac:dyDescent="0.25">
      <c r="A14" s="51" t="s">
        <v>2</v>
      </c>
      <c r="B14" s="54" t="s">
        <v>28</v>
      </c>
      <c r="C14" s="51" t="s">
        <v>16</v>
      </c>
      <c r="D14" s="51" t="s">
        <v>3</v>
      </c>
      <c r="E14" s="51" t="s">
        <v>4</v>
      </c>
      <c r="F14" s="40" t="s">
        <v>5</v>
      </c>
      <c r="G14" s="41"/>
      <c r="H14" s="41"/>
      <c r="I14" s="41"/>
      <c r="J14" s="42"/>
      <c r="K14" s="35" t="s">
        <v>6</v>
      </c>
      <c r="L14" s="35" t="s">
        <v>7</v>
      </c>
      <c r="M14" s="35" t="s">
        <v>12</v>
      </c>
      <c r="N14" s="35" t="s">
        <v>8</v>
      </c>
      <c r="O14" s="35" t="s">
        <v>9</v>
      </c>
      <c r="P14" s="35" t="s">
        <v>14</v>
      </c>
      <c r="Q14" s="5"/>
      <c r="R14" s="5"/>
      <c r="S14" s="5"/>
    </row>
    <row r="15" spans="1:19" ht="15" customHeight="1" x14ac:dyDescent="0.25">
      <c r="A15" s="52"/>
      <c r="B15" s="54"/>
      <c r="C15" s="52"/>
      <c r="D15" s="52"/>
      <c r="E15" s="52"/>
      <c r="F15" s="43"/>
      <c r="G15" s="44"/>
      <c r="H15" s="44"/>
      <c r="I15" s="44"/>
      <c r="J15" s="45"/>
      <c r="K15" s="36"/>
      <c r="L15" s="36"/>
      <c r="M15" s="36"/>
      <c r="N15" s="36"/>
      <c r="O15" s="36"/>
      <c r="P15" s="36"/>
      <c r="Q15" s="5"/>
      <c r="R15" s="5"/>
      <c r="S15" s="5"/>
    </row>
    <row r="16" spans="1:19" ht="14.45" customHeight="1" x14ac:dyDescent="0.25">
      <c r="A16" s="52"/>
      <c r="B16" s="54"/>
      <c r="C16" s="52"/>
      <c r="D16" s="52"/>
      <c r="E16" s="52"/>
      <c r="F16" s="38" t="s">
        <v>33</v>
      </c>
      <c r="G16" s="38" t="s">
        <v>34</v>
      </c>
      <c r="H16" s="38" t="s">
        <v>35</v>
      </c>
      <c r="I16" s="38" t="s">
        <v>17</v>
      </c>
      <c r="J16" s="38" t="s">
        <v>18</v>
      </c>
      <c r="K16" s="36"/>
      <c r="L16" s="36"/>
      <c r="M16" s="36"/>
      <c r="N16" s="36"/>
      <c r="O16" s="36"/>
      <c r="P16" s="36"/>
      <c r="Q16" s="5"/>
      <c r="R16" s="5"/>
      <c r="S16" s="5"/>
    </row>
    <row r="17" spans="1:19" ht="57.75" customHeight="1" x14ac:dyDescent="0.25">
      <c r="A17" s="53"/>
      <c r="B17" s="54"/>
      <c r="C17" s="53"/>
      <c r="D17" s="53"/>
      <c r="E17" s="53"/>
      <c r="F17" s="39"/>
      <c r="G17" s="39"/>
      <c r="H17" s="39"/>
      <c r="I17" s="39"/>
      <c r="J17" s="39"/>
      <c r="K17" s="37"/>
      <c r="L17" s="37"/>
      <c r="M17" s="37"/>
      <c r="N17" s="37"/>
      <c r="O17" s="37"/>
      <c r="P17" s="37"/>
      <c r="Q17" s="5"/>
      <c r="R17" s="5"/>
      <c r="S17" s="5"/>
    </row>
    <row r="18" spans="1:19" x14ac:dyDescent="0.25">
      <c r="A18" s="11">
        <v>1</v>
      </c>
      <c r="B18" s="12">
        <v>2</v>
      </c>
      <c r="C18" s="10">
        <v>3</v>
      </c>
      <c r="D18" s="14">
        <v>4</v>
      </c>
      <c r="E18" s="13">
        <v>5</v>
      </c>
      <c r="F18" s="24">
        <v>6</v>
      </c>
      <c r="G18" s="24">
        <v>7</v>
      </c>
      <c r="H18" s="24">
        <v>8</v>
      </c>
      <c r="I18" s="25">
        <v>9</v>
      </c>
      <c r="J18" s="24">
        <v>10</v>
      </c>
      <c r="K18" s="26">
        <v>11</v>
      </c>
      <c r="L18" s="26">
        <v>12</v>
      </c>
      <c r="M18" s="26">
        <v>13</v>
      </c>
      <c r="N18" s="26">
        <v>14</v>
      </c>
      <c r="O18" s="26">
        <v>15</v>
      </c>
      <c r="P18" s="26">
        <v>16</v>
      </c>
    </row>
    <row r="19" spans="1:19" ht="45" x14ac:dyDescent="0.25">
      <c r="A19" s="11">
        <v>1</v>
      </c>
      <c r="B19" s="19" t="s">
        <v>37</v>
      </c>
      <c r="C19" s="28" t="s">
        <v>32</v>
      </c>
      <c r="D19" s="20" t="s">
        <v>38</v>
      </c>
      <c r="E19" s="29">
        <v>31</v>
      </c>
      <c r="F19" s="15">
        <v>1050</v>
      </c>
      <c r="G19" s="15">
        <v>850</v>
      </c>
      <c r="H19" s="15">
        <v>950</v>
      </c>
      <c r="I19" s="23" t="s">
        <v>13</v>
      </c>
      <c r="J19" s="23" t="s">
        <v>13</v>
      </c>
      <c r="K19" s="27">
        <v>850</v>
      </c>
      <c r="L19" s="23" t="s">
        <v>13</v>
      </c>
      <c r="M19" s="23" t="s">
        <v>13</v>
      </c>
      <c r="N19" s="23" t="s">
        <v>13</v>
      </c>
      <c r="O19" s="27">
        <v>850</v>
      </c>
      <c r="P19" s="30">
        <f>O19*E19</f>
        <v>26350</v>
      </c>
    </row>
    <row r="20" spans="1:19" ht="22.5" hidden="1" customHeight="1" x14ac:dyDescent="0.25">
      <c r="A20" s="11">
        <v>2</v>
      </c>
      <c r="B20" s="19" t="s">
        <v>19</v>
      </c>
      <c r="C20" s="22"/>
      <c r="D20" s="20" t="s">
        <v>15</v>
      </c>
      <c r="E20" s="20">
        <v>1</v>
      </c>
      <c r="F20" s="15"/>
      <c r="G20" s="15"/>
      <c r="H20" s="15"/>
      <c r="I20" s="16"/>
      <c r="J20" s="16"/>
      <c r="K20" s="21"/>
      <c r="L20" s="15" t="s">
        <v>13</v>
      </c>
      <c r="M20" s="15" t="s">
        <v>13</v>
      </c>
      <c r="N20" s="15" t="s">
        <v>13</v>
      </c>
      <c r="O20" s="21"/>
      <c r="P20" s="17">
        <f t="shared" ref="P20" si="0">SUM(O20*E20)</f>
        <v>0</v>
      </c>
    </row>
    <row r="21" spans="1:19" s="18" customFormat="1" x14ac:dyDescent="0.25">
      <c r="A21" s="47" t="s">
        <v>11</v>
      </c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9"/>
      <c r="P21" s="17">
        <f>SUM(P19:P20)</f>
        <v>26350</v>
      </c>
    </row>
    <row r="22" spans="1:19" ht="108" customHeight="1" x14ac:dyDescent="0.25">
      <c r="A22" s="46" t="s">
        <v>10</v>
      </c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</row>
    <row r="23" spans="1:19" ht="18" customHeight="1" x14ac:dyDescent="0.25">
      <c r="A23" s="31" t="s">
        <v>30</v>
      </c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</row>
    <row r="24" spans="1:19" x14ac:dyDescent="0.25">
      <c r="A24" s="33" t="s">
        <v>31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</row>
  </sheetData>
  <mergeCells count="33">
    <mergeCell ref="A9:P9"/>
    <mergeCell ref="K5:P5"/>
    <mergeCell ref="A2:N2"/>
    <mergeCell ref="A10:P10"/>
    <mergeCell ref="K6:P6"/>
    <mergeCell ref="K3:P3"/>
    <mergeCell ref="B4:D4"/>
    <mergeCell ref="B5:D5"/>
    <mergeCell ref="K7:P7"/>
    <mergeCell ref="K4:P4"/>
    <mergeCell ref="A11:P11"/>
    <mergeCell ref="G16:G17"/>
    <mergeCell ref="H16:H17"/>
    <mergeCell ref="O14:O17"/>
    <mergeCell ref="P14:P17"/>
    <mergeCell ref="D14:D17"/>
    <mergeCell ref="A14:A17"/>
    <mergeCell ref="B14:B17"/>
    <mergeCell ref="C14:C17"/>
    <mergeCell ref="E14:E17"/>
    <mergeCell ref="K14:K17"/>
    <mergeCell ref="B13:O13"/>
    <mergeCell ref="A23:P23"/>
    <mergeCell ref="A24:P24"/>
    <mergeCell ref="N14:N17"/>
    <mergeCell ref="F16:F17"/>
    <mergeCell ref="I16:I17"/>
    <mergeCell ref="J16:J17"/>
    <mergeCell ref="F14:J15"/>
    <mergeCell ref="A22:P22"/>
    <mergeCell ref="M14:M17"/>
    <mergeCell ref="A21:O21"/>
    <mergeCell ref="L14:L17"/>
  </mergeCells>
  <pageMargins left="0.19685039370078741" right="0.19685039370078741" top="0.59055118110236227" bottom="0.59055118110236227" header="0" footer="0"/>
  <pageSetup paperSize="9" scale="8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Лист2</vt:lpstr>
      <vt:lpstr>Лист2!Область_печати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2023-11-03T10:02:11Z</dcterms:modified>
</cp:coreProperties>
</file>