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макеты и пневмооружие" sheetId="1" state="visible" r:id="rId1"/>
  </sheets>
  <calcPr/>
</workbook>
</file>

<file path=xl/sharedStrings.xml><?xml version="1.0" encoding="utf-8"?>
<sst xmlns="http://schemas.openxmlformats.org/spreadsheetml/2006/main" count="60" uniqueCount="60">
  <si>
    <t>СОГЛАСОВАНО</t>
  </si>
  <si>
    <t>УТВЕРЖДАЮ</t>
  </si>
  <si>
    <t xml:space="preserve">Начальник отдела образования </t>
  </si>
  <si>
    <t xml:space="preserve">Директор ГБОУ № 604</t>
  </si>
  <si>
    <t xml:space="preserve">администрации Пушкинского района </t>
  </si>
  <si>
    <t xml:space="preserve">Пушкинского района Санкт-Петербурга</t>
  </si>
  <si>
    <t>Санкт-Петербурга</t>
  </si>
  <si>
    <t xml:space="preserve">__________________Н.П. Микушева</t>
  </si>
  <si>
    <t xml:space="preserve">________________ Е.И. Дерипаска</t>
  </si>
  <si>
    <t xml:space="preserve">«___» ___________ 2023 г.</t>
  </si>
  <si>
    <t xml:space="preserve">«____»___________ 2023 г.</t>
  </si>
  <si>
    <t xml:space="preserve">РАСЧЕТ- 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</si>
  <si>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</si>
  <si>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 xml:space="preserve">     на поставку  макетов массогабаритных, пневматического оружия, магазинов учебных, пуль для пневматического оружия и гранат для метания  в ГБОУ № 604 Пушкинского района Санкт-Петербурга</t>
  </si>
  <si>
    <t xml:space="preserve">№ п/п</t>
  </si>
  <si>
    <t xml:space="preserve">Наименование товара</t>
  </si>
  <si>
    <t xml:space="preserve"> Код  ОКПД 2</t>
  </si>
  <si>
    <t xml:space="preserve">Ед. изм.</t>
  </si>
  <si>
    <t>Кол-во</t>
  </si>
  <si>
    <t xml:space="preserve">Цена за ед., руб. с НДС</t>
  </si>
  <si>
    <t xml:space="preserve">Наименьшая цена за ед. руб. </t>
  </si>
  <si>
    <t xml:space="preserve">Реестр товаров на 4 квартал 2023г., руб. 
</t>
  </si>
  <si>
    <t xml:space="preserve">Цена из реестра контрактов, руб.</t>
  </si>
  <si>
    <t xml:space="preserve">Цена из распоряж КГЗ №100-р руб.</t>
  </si>
  <si>
    <t xml:space="preserve">Наименьшая цена за ед. из столбцов             с 6-12 руб.           с НДС (20 %)</t>
  </si>
  <si>
    <t xml:space="preserve">Итого по позиции с НДС руб.</t>
  </si>
  <si>
    <t xml:space="preserve">КП № 1             (исх. б/н от 15.11.2023г )</t>
  </si>
  <si>
    <t xml:space="preserve">КП № 2          (исх. б/н от 15.11.2023г )</t>
  </si>
  <si>
    <t xml:space="preserve">КП № 3              (исх. б/н от 15.11.2023г )</t>
  </si>
  <si>
    <t>5</t>
  </si>
  <si>
    <t>14=13*5</t>
  </si>
  <si>
    <t>1.</t>
  </si>
  <si>
    <t xml:space="preserve">Макет массогабаритный учебный автомата Калашникова АК-74</t>
  </si>
  <si>
    <t>32.99.53.190</t>
  </si>
  <si>
    <t>шт</t>
  </si>
  <si>
    <t>4</t>
  </si>
  <si>
    <t>-</t>
  </si>
  <si>
    <t>2.</t>
  </si>
  <si>
    <t xml:space="preserve">Магазин учебный к АК-74 с учебными патронами</t>
  </si>
  <si>
    <t>шт.</t>
  </si>
  <si>
    <t>3.</t>
  </si>
  <si>
    <t xml:space="preserve">Пневматическая винтовка МР-512С-06</t>
  </si>
  <si>
    <t>25.40.12.430</t>
  </si>
  <si>
    <t>3</t>
  </si>
  <si>
    <t>4.</t>
  </si>
  <si>
    <t xml:space="preserve">Пневматический пистолет Байкал Макарова МР- 654К</t>
  </si>
  <si>
    <t>25.40.12.100</t>
  </si>
  <si>
    <t>2</t>
  </si>
  <si>
    <t>5.</t>
  </si>
  <si>
    <t xml:space="preserve">Пули квинтор «Бета»  для пневматического оружия (300 шт. в коробке)</t>
  </si>
  <si>
    <t>32.30.15.150</t>
  </si>
  <si>
    <t>кор.</t>
  </si>
  <si>
    <t>20</t>
  </si>
  <si>
    <t>6.</t>
  </si>
  <si>
    <t xml:space="preserve">Граната для метания 500 гр.</t>
  </si>
  <si>
    <t>32.30.14.119</t>
  </si>
  <si>
    <t>6</t>
  </si>
  <si>
    <t xml:space="preserve">ИТОГО руб. с НДС:</t>
  </si>
  <si>
    <t xml:space="preserve">Определение цены контракта проведено на основании метода сопоставимых рыночных цен (анализ рынка),в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</si>
  <si>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Расчет составил: Специалист по закупкам                                       С.А. Лобачев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</si>
</sst>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6">
    <font>
      <name val="Calibri"/>
      <color theme="1"/>
      <sz val="11.000000"/>
      <scheme val="minor"/>
    </font>
    <font>
      <name val="Calibri"/>
      <b/>
      <color indexed="2"/>
      <sz val="11.000000"/>
      <scheme val="minor"/>
    </font>
    <font>
      <name val="Times New Roman"/>
      <color theme="1"/>
      <sz val="12.000000"/>
    </font>
    <font>
      <name val="Times New Roman"/>
      <color theme="1"/>
      <sz val="14.000000"/>
    </font>
    <font>
      <name val="Times New Roman"/>
      <color theme="1"/>
      <sz val="11.000000"/>
    </font>
    <font>
      <name val="Times New Roman"/>
      <b/>
      <color theme="1"/>
      <sz val="12.000000"/>
    </font>
    <font>
      <name val="Calibri"/>
      <color theme="1"/>
      <sz val="12.000000"/>
      <scheme val="minor"/>
    </font>
    <font>
      <name val="Calibri"/>
      <color theme="1"/>
      <sz val="14.000000"/>
      <scheme val="minor"/>
    </font>
    <font>
      <name val="Times New Roman"/>
      <sz val="12.000000"/>
    </font>
    <font>
      <name val="Times New Roman"/>
      <sz val="11.000000"/>
    </font>
    <font>
      <name val="Calibri"/>
      <color theme="1"/>
      <sz val="10.000000"/>
      <scheme val="minor"/>
    </font>
    <font>
      <name val="Times New Roman"/>
      <color theme="1"/>
      <sz val="10.000000"/>
    </font>
    <font>
      <name val="Times New Roman"/>
      <sz val="10.000000"/>
    </font>
    <font>
      <name val="Calibri"/>
      <b/>
      <color theme="1"/>
      <sz val="11.000000"/>
      <scheme val="minor"/>
    </font>
    <font>
      <name val="Times New Roman"/>
      <b/>
      <color theme="1"/>
      <sz val="11.000000"/>
    </font>
    <font>
      <name val="Times New Roman"/>
      <b/>
      <sz val="11.000000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fontId="0" fillId="0" borderId="0" numFmtId="0" applyNumberFormat="1" applyFont="1" applyFill="1" applyBorder="1"/>
    <xf fontId="0" fillId="0" borderId="0" numFmtId="0" applyNumberFormat="1" applyFont="1" applyFill="1" applyBorder="1"/>
  </cellStyleXfs>
  <cellXfs count="50">
    <xf fontId="0" fillId="0" borderId="0" numFmtId="0" xfId="0"/>
    <xf fontId="0" fillId="0" borderId="0" numFmtId="49" xfId="0" applyNumberFormat="1"/>
    <xf fontId="1" fillId="0" borderId="0" numFmtId="0" xfId="0" applyFont="1"/>
    <xf fontId="2" fillId="0" borderId="0" numFmtId="0" xfId="0" applyFont="1"/>
    <xf fontId="3" fillId="0" borderId="0" numFmtId="0" xfId="0" applyFont="1" applyAlignment="1">
      <alignment horizontal="left" vertical="center" wrapText="1"/>
    </xf>
    <xf fontId="4" fillId="0" borderId="0" numFmtId="0" xfId="0" applyFont="1" applyAlignment="1">
      <alignment horizontal="left" vertical="center" wrapText="1"/>
    </xf>
    <xf fontId="0" fillId="0" borderId="0" numFmtId="0" xfId="0"/>
    <xf fontId="3" fillId="0" borderId="0" numFmtId="49" xfId="0" applyNumberFormat="1" applyFont="1" applyAlignment="1">
      <alignment horizontal="left" vertical="center" wrapText="1"/>
    </xf>
    <xf fontId="5" fillId="0" borderId="0" numFmtId="0" xfId="0" applyFont="1"/>
    <xf fontId="6" fillId="0" borderId="0" numFmtId="0" xfId="0" applyFont="1"/>
    <xf fontId="7" fillId="0" borderId="0" numFmtId="0" xfId="0" applyFont="1"/>
    <xf fontId="5" fillId="2" borderId="0" numFmtId="0" xfId="0" applyFont="1" applyFill="1"/>
    <xf fontId="6" fillId="2" borderId="0" numFmtId="0" xfId="0" applyFont="1" applyFill="1"/>
    <xf fontId="8" fillId="2" borderId="0" numFmtId="0" xfId="0" applyFont="1" applyFill="1"/>
    <xf fontId="9" fillId="2" borderId="0" numFmtId="0" xfId="0" applyFont="1" applyFill="1"/>
    <xf fontId="0" fillId="2" borderId="0" numFmtId="0" xfId="0" applyFill="1"/>
    <xf fontId="4" fillId="0" borderId="0" numFmtId="49" xfId="0" applyNumberFormat="1" applyFont="1" applyAlignment="1">
      <alignment horizontal="left" vertical="center" wrapText="1"/>
    </xf>
    <xf fontId="2" fillId="0" borderId="0" numFmtId="49" xfId="0" applyNumberFormat="1" applyFont="1" applyAlignment="1">
      <alignment horizontal="center" vertical="center" wrapText="1"/>
    </xf>
    <xf fontId="2" fillId="0" borderId="0" numFmtId="0" xfId="0" applyFont="1" applyAlignment="1">
      <alignment horizontal="center"/>
    </xf>
    <xf fontId="2" fillId="2" borderId="0" numFmtId="0" xfId="0" applyFont="1" applyFill="1" applyAlignment="1">
      <alignment horizontal="center" wrapText="1"/>
    </xf>
    <xf fontId="6" fillId="0" borderId="0" numFmtId="0" xfId="0" applyFont="1" applyAlignment="1">
      <alignment wrapText="1"/>
    </xf>
    <xf fontId="10" fillId="0" borderId="0" numFmtId="0" xfId="0" applyFont="1" applyAlignment="1">
      <alignment horizontal="center" vertical="center"/>
    </xf>
    <xf fontId="11" fillId="0" borderId="1" numFmtId="49" xfId="0" applyNumberFormat="1" applyFont="1" applyBorder="1" applyAlignment="1">
      <alignment horizontal="center" vertical="center" wrapText="1"/>
    </xf>
    <xf fontId="4" fillId="0" borderId="2" numFmtId="0" xfId="0" applyFont="1" applyBorder="1" applyAlignment="1">
      <alignment horizontal="center" vertical="center" wrapText="1"/>
    </xf>
    <xf fontId="4" fillId="0" borderId="2" numFmtId="49" xfId="0" applyNumberFormat="1" applyFont="1" applyBorder="1" applyAlignment="1">
      <alignment horizontal="center" vertical="center" wrapText="1"/>
    </xf>
    <xf fontId="9" fillId="0" borderId="2" numFmtId="0" xfId="0" applyFont="1" applyBorder="1" applyAlignment="1">
      <alignment horizontal="center" vertical="center" wrapText="1"/>
    </xf>
    <xf fontId="11" fillId="0" borderId="3" numFmtId="49" xfId="0" applyNumberFormat="1" applyFont="1" applyBorder="1" applyAlignment="1">
      <alignment horizontal="center" vertical="center" wrapText="1"/>
    </xf>
    <xf fontId="11" fillId="0" borderId="4" numFmtId="49" xfId="0" applyNumberFormat="1" applyFont="1" applyBorder="1" applyAlignment="1">
      <alignment horizontal="center" vertical="center" wrapText="1"/>
    </xf>
    <xf fontId="11" fillId="0" borderId="1" numFmtId="49" xfId="0" applyNumberFormat="1" applyFont="1" applyBorder="1" applyAlignment="1">
      <alignment horizontal="center" vertical="top" wrapText="1"/>
    </xf>
    <xf fontId="4" fillId="0" borderId="1" numFmtId="0" xfId="0" applyFont="1" applyBorder="1" applyAlignment="1">
      <alignment horizontal="center" vertical="center" wrapText="1"/>
    </xf>
    <xf fontId="9" fillId="0" borderId="1" numFmtId="49" xfId="0" applyNumberFormat="1" applyFont="1" applyBorder="1" applyAlignment="1">
      <alignment horizontal="center" shrinkToFit="1" vertical="center"/>
    </xf>
    <xf fontId="9" fillId="0" borderId="2" numFmtId="0" xfId="0" applyFont="1" applyBorder="1" applyAlignment="1">
      <alignment horizontal="center" shrinkToFit="1" vertical="center"/>
    </xf>
    <xf fontId="11" fillId="0" borderId="5" numFmtId="49" xfId="0" applyNumberFormat="1" applyFont="1" applyBorder="1" applyAlignment="1">
      <alignment horizontal="center" vertical="top" wrapText="1"/>
    </xf>
    <xf fontId="12" fillId="0" borderId="5" numFmtId="0" xfId="0" applyFont="1" applyBorder="1" applyAlignment="1">
      <alignment horizontal="center" vertical="top" wrapText="1"/>
    </xf>
    <xf fontId="4" fillId="0" borderId="5" numFmtId="0" xfId="0" applyFont="1" applyBorder="1" applyAlignment="1">
      <alignment horizontal="center" vertical="center" wrapText="1"/>
    </xf>
    <xf fontId="9" fillId="0" borderId="5" numFmtId="49" xfId="0" applyNumberFormat="1" applyFont="1" applyBorder="1" applyAlignment="1">
      <alignment horizontal="center" shrinkToFit="1" vertical="center"/>
    </xf>
    <xf fontId="9" fillId="0" borderId="6" numFmtId="2" xfId="0" applyNumberFormat="1" applyFont="1" applyBorder="1" applyAlignment="1">
      <alignment horizontal="center" shrinkToFit="1" vertical="center"/>
    </xf>
    <xf fontId="9" fillId="0" borderId="2" numFmtId="2" xfId="0" applyNumberFormat="1" applyFont="1" applyBorder="1" applyAlignment="1">
      <alignment horizontal="center" shrinkToFit="1" vertical="center"/>
    </xf>
    <xf fontId="9" fillId="0" borderId="6" numFmtId="2" xfId="0" applyNumberFormat="1" applyFont="1" applyBorder="1" applyAlignment="1">
      <alignment horizontal="center" shrinkToFit="1" vertical="center" wrapText="1"/>
    </xf>
    <xf fontId="9" fillId="0" borderId="2" numFmtId="2" xfId="0" applyNumberFormat="1" applyFont="1" applyBorder="1" applyAlignment="1">
      <alignment horizontal="center" vertical="center" wrapText="1"/>
    </xf>
    <xf fontId="11" fillId="0" borderId="5" numFmtId="49" xfId="0" applyNumberFormat="1" applyFont="1" applyBorder="1" applyAlignment="1">
      <alignment horizontal="center" vertical="center" wrapText="1"/>
    </xf>
    <xf fontId="12" fillId="0" borderId="5" numFmtId="0" xfId="0" applyFont="1" applyBorder="1" applyAlignment="1">
      <alignment horizontal="center" vertical="center" wrapText="1"/>
    </xf>
    <xf fontId="13" fillId="0" borderId="0" numFmtId="0" xfId="0" applyFont="1"/>
    <xf fontId="14" fillId="0" borderId="4" numFmtId="49" xfId="0" applyNumberFormat="1" applyFont="1" applyBorder="1" applyAlignment="1">
      <alignment horizontal="center" vertical="top" wrapText="1"/>
    </xf>
    <xf fontId="14" fillId="0" borderId="4" numFmtId="0" xfId="0" applyFont="1" applyBorder="1" applyAlignment="1">
      <alignment horizontal="left" vertical="center" wrapText="1"/>
    </xf>
    <xf fontId="14" fillId="0" borderId="2" numFmtId="0" xfId="0" applyFont="1" applyBorder="1" applyAlignment="1">
      <alignment horizontal="left" vertical="center" wrapText="1"/>
    </xf>
    <xf fontId="15" fillId="0" borderId="2" numFmtId="4" xfId="0" applyNumberFormat="1" applyFont="1" applyBorder="1" applyAlignment="1">
      <alignment horizontal="center" vertical="center" wrapText="1"/>
    </xf>
    <xf fontId="2" fillId="0" borderId="7" numFmtId="0" xfId="0" applyFont="1" applyBorder="1" applyAlignment="1">
      <alignment horizontal="center" vertical="center" wrapText="1"/>
    </xf>
    <xf fontId="0" fillId="0" borderId="0" numFmtId="14" xfId="0" applyNumberFormat="1" applyAlignment="1">
      <alignment horizontal="left"/>
    </xf>
    <xf fontId="0" fillId="0" borderId="0" numFmtId="0" xfId="0" applyAlignment="1">
      <alignment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1</xdr:col>
      <xdr:colOff>133344</xdr:colOff>
      <xdr:row>25</xdr:row>
      <xdr:rowOff>581019</xdr:rowOff>
    </xdr:from>
    <xdr:to>
      <xdr:col>1</xdr:col>
      <xdr:colOff>414523</xdr:colOff>
      <xdr:row>25</xdr:row>
      <xdr:rowOff>581019</xdr:rowOff>
    </xdr:to>
    <xdr:pic>
      <xdr:nvPicPr>
        <xdr:cNvPr id="2" name="Рисунок 1"/>
        <xdr:cNvPicPr/>
      </xdr:nvPicPr>
      <xdr:blipFill>
        <a:blip r:embed="rId1"/>
        <a:stretch/>
      </xdr:blipFill>
      <xdr:spPr bwMode="auto">
        <a:xfrm>
          <a:off x="409569" y="7362819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86" workbookViewId="0">
      <selection activeCell="A12" activeCellId="0" sqref="A12:N12"/>
    </sheetView>
  </sheetViews>
  <sheetFormatPr defaultRowHeight="14.25"/>
  <cols>
    <col customWidth="1" min="1" max="1" style="1" width="4.140625"/>
    <col bestFit="1" customWidth="1" min="2" max="2" width="38.421875"/>
    <col customWidth="1" min="3" max="3" width="15.28515625"/>
    <col customWidth="1" min="4" max="4" width="11.140625"/>
    <col customWidth="1" min="5" max="5" style="1" width="6.5703125"/>
    <col customWidth="1" min="6" max="6" width="12.85546875"/>
    <col customWidth="1" min="7" max="7" width="14.28515625"/>
    <col customWidth="1" min="8" max="8" width="12.5703125"/>
    <col customWidth="1" min="9" max="9" width="14.57421875"/>
    <col customWidth="1" min="10" max="10" width="13.140625"/>
    <col customWidth="1" min="11" max="11" width="12.421875"/>
    <col customWidth="1" min="12" max="12" width="12.8515625"/>
    <col customWidth="1" min="13" max="13" width="14.421875"/>
    <col customWidth="1" min="14" max="14" width="21.8515625"/>
    <col customWidth="1" min="15" max="16" width="9.140625"/>
    <col customWidth="1" min="17" max="17" width="21.7109375"/>
  </cols>
  <sheetData>
    <row r="1" ht="15">
      <c r="B1" s="2"/>
      <c r="I1" s="3"/>
    </row>
    <row r="2" ht="17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6"/>
      <c r="P2" s="6"/>
    </row>
    <row r="3" ht="18.75">
      <c r="A3" s="7"/>
      <c r="B3" s="8" t="s">
        <v>0</v>
      </c>
      <c r="C3" s="9"/>
      <c r="D3" s="10"/>
      <c r="E3" s="7"/>
      <c r="F3" s="4"/>
      <c r="G3" s="4"/>
      <c r="H3" s="4"/>
      <c r="I3" s="10"/>
      <c r="J3" s="10"/>
      <c r="K3" s="10"/>
      <c r="L3" s="11" t="s">
        <v>1</v>
      </c>
      <c r="M3" s="12"/>
      <c r="O3" s="12"/>
      <c r="P3" s="12"/>
    </row>
    <row r="4" ht="18.75">
      <c r="A4" s="7"/>
      <c r="B4" s="3" t="s">
        <v>2</v>
      </c>
      <c r="C4" s="9"/>
      <c r="D4" s="10"/>
      <c r="E4" s="7"/>
      <c r="F4" s="4"/>
      <c r="G4" s="4"/>
      <c r="H4" s="4"/>
      <c r="I4" s="10"/>
      <c r="J4" s="10"/>
      <c r="K4" s="10"/>
      <c r="L4" s="13" t="s">
        <v>3</v>
      </c>
      <c r="M4" s="12"/>
      <c r="O4" s="12"/>
      <c r="P4" s="12"/>
    </row>
    <row r="5" ht="18.75">
      <c r="A5" s="7"/>
      <c r="B5" s="3" t="s">
        <v>4</v>
      </c>
      <c r="C5" s="9"/>
      <c r="D5" s="10"/>
      <c r="E5" s="7"/>
      <c r="F5" s="4"/>
      <c r="G5" s="4"/>
      <c r="H5" s="4"/>
      <c r="I5" s="10"/>
      <c r="J5" s="10"/>
      <c r="K5" s="10"/>
      <c r="L5" s="13" t="s">
        <v>5</v>
      </c>
      <c r="M5" s="12"/>
      <c r="O5" s="12"/>
      <c r="P5" s="12"/>
    </row>
    <row r="6" ht="18.75">
      <c r="A6" s="7"/>
      <c r="B6" s="3" t="s">
        <v>6</v>
      </c>
      <c r="C6" s="9"/>
      <c r="D6" s="10"/>
      <c r="E6" s="7"/>
      <c r="F6" s="4"/>
      <c r="G6" s="4"/>
      <c r="H6" s="4"/>
      <c r="I6" s="10"/>
      <c r="J6" s="10"/>
      <c r="K6" s="10"/>
      <c r="L6" s="13"/>
      <c r="M6" s="12"/>
      <c r="O6" s="12"/>
      <c r="P6" s="12"/>
    </row>
    <row r="7" ht="28.5" customHeight="1">
      <c r="A7" s="7"/>
      <c r="B7" s="3" t="s">
        <v>7</v>
      </c>
      <c r="C7" s="9"/>
      <c r="D7" s="10"/>
      <c r="E7" s="7"/>
      <c r="F7" s="4"/>
      <c r="G7" s="4"/>
      <c r="H7" s="4"/>
      <c r="I7" s="10"/>
      <c r="J7" s="10"/>
      <c r="K7" s="10"/>
      <c r="L7" s="13" t="s">
        <v>8</v>
      </c>
      <c r="M7" s="12"/>
      <c r="O7" s="12"/>
      <c r="P7" s="12"/>
    </row>
    <row r="8" ht="22.5" customHeight="1">
      <c r="A8" s="7"/>
      <c r="B8" s="3" t="s">
        <v>9</v>
      </c>
      <c r="C8" s="9"/>
      <c r="D8" s="10"/>
      <c r="E8" s="7"/>
      <c r="F8" s="4"/>
      <c r="G8" s="4"/>
      <c r="H8" s="4"/>
      <c r="I8" s="10"/>
      <c r="J8" s="10"/>
      <c r="K8" s="10"/>
      <c r="L8" s="14" t="s">
        <v>10</v>
      </c>
      <c r="M8" s="15"/>
      <c r="O8" s="15"/>
      <c r="P8" s="15"/>
    </row>
    <row r="9" ht="57.75" customHeight="1">
      <c r="A9" s="16"/>
      <c r="B9" s="5"/>
      <c r="C9" s="5"/>
      <c r="D9" s="5"/>
      <c r="E9" s="16"/>
      <c r="F9" s="5"/>
      <c r="G9" s="5"/>
      <c r="H9" s="5"/>
      <c r="I9" s="5"/>
      <c r="J9" s="5"/>
      <c r="K9" s="5"/>
      <c r="L9" s="5"/>
      <c r="M9" s="5"/>
      <c r="N9" s="5"/>
      <c r="O9" s="6"/>
      <c r="P9" s="6"/>
    </row>
    <row r="10" ht="24.75" customHeight="1">
      <c r="A10" s="17" t="s">
        <v>11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6"/>
      <c r="P10" s="6"/>
    </row>
    <row r="11" ht="15">
      <c r="A11" s="18" t="s">
        <v>12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6"/>
      <c r="P11" s="6"/>
    </row>
    <row r="12" ht="18" customHeight="1">
      <c r="A12" s="19" t="s">
        <v>13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20"/>
      <c r="P12" s="20"/>
    </row>
    <row r="13">
      <c r="A13" s="1"/>
      <c r="B13" s="6"/>
      <c r="C13" s="6"/>
      <c r="D13" s="6"/>
      <c r="E13" s="1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="21" customFormat="1" ht="9" customHeight="1">
      <c r="A14" s="22" t="s">
        <v>14</v>
      </c>
      <c r="B14" s="23" t="s">
        <v>15</v>
      </c>
      <c r="C14" s="23" t="s">
        <v>16</v>
      </c>
      <c r="D14" s="23" t="s">
        <v>17</v>
      </c>
      <c r="E14" s="24" t="s">
        <v>18</v>
      </c>
      <c r="F14" s="23" t="s">
        <v>19</v>
      </c>
      <c r="G14" s="23"/>
      <c r="H14" s="23"/>
      <c r="I14" s="25" t="s">
        <v>20</v>
      </c>
      <c r="J14" s="25" t="s">
        <v>21</v>
      </c>
      <c r="K14" s="25" t="s">
        <v>22</v>
      </c>
      <c r="L14" s="25" t="s">
        <v>23</v>
      </c>
      <c r="M14" s="25" t="s">
        <v>24</v>
      </c>
      <c r="N14" s="25" t="s">
        <v>25</v>
      </c>
      <c r="O14" s="21"/>
      <c r="P14" s="21"/>
    </row>
    <row r="15" s="21" customFormat="1" ht="6.75" customHeight="1">
      <c r="A15" s="26"/>
      <c r="B15" s="23"/>
      <c r="C15" s="23"/>
      <c r="D15" s="23"/>
      <c r="E15" s="24"/>
      <c r="F15" s="23"/>
      <c r="G15" s="23"/>
      <c r="H15" s="23"/>
      <c r="I15" s="25"/>
      <c r="J15" s="25"/>
      <c r="K15" s="25"/>
      <c r="L15" s="25"/>
      <c r="M15" s="25"/>
      <c r="N15" s="25"/>
      <c r="O15" s="21"/>
      <c r="P15" s="21"/>
    </row>
    <row r="16" s="21" customFormat="1" ht="14.449999999999999" customHeight="1">
      <c r="A16" s="26"/>
      <c r="B16" s="23"/>
      <c r="C16" s="23"/>
      <c r="D16" s="23"/>
      <c r="E16" s="24"/>
      <c r="F16" s="25" t="s">
        <v>26</v>
      </c>
      <c r="G16" s="25" t="s">
        <v>27</v>
      </c>
      <c r="H16" s="25" t="s">
        <v>28</v>
      </c>
      <c r="I16" s="25"/>
      <c r="J16" s="25"/>
      <c r="K16" s="25"/>
      <c r="L16" s="25"/>
      <c r="M16" s="25"/>
      <c r="N16" s="25"/>
      <c r="O16" s="21"/>
      <c r="P16" s="21"/>
    </row>
    <row r="17" s="21" customFormat="1" ht="58.5" customHeight="1">
      <c r="A17" s="27"/>
      <c r="B17" s="23"/>
      <c r="C17" s="23"/>
      <c r="D17" s="23"/>
      <c r="E17" s="24"/>
      <c r="F17" s="25"/>
      <c r="G17" s="25"/>
      <c r="H17" s="25"/>
      <c r="I17" s="25"/>
      <c r="J17" s="25"/>
      <c r="K17" s="25"/>
      <c r="L17" s="25"/>
      <c r="M17" s="25"/>
      <c r="N17" s="25"/>
      <c r="O17" s="21"/>
      <c r="P17" s="21"/>
    </row>
    <row r="18">
      <c r="A18" s="28">
        <v>1</v>
      </c>
      <c r="B18" s="29">
        <v>2</v>
      </c>
      <c r="C18" s="29">
        <v>3</v>
      </c>
      <c r="D18" s="29">
        <v>4</v>
      </c>
      <c r="E18" s="30" t="s">
        <v>29</v>
      </c>
      <c r="F18" s="31">
        <v>6</v>
      </c>
      <c r="G18" s="31">
        <v>7</v>
      </c>
      <c r="H18" s="31">
        <v>8</v>
      </c>
      <c r="I18" s="25">
        <v>9</v>
      </c>
      <c r="J18" s="25">
        <v>10</v>
      </c>
      <c r="K18" s="25">
        <v>11</v>
      </c>
      <c r="L18" s="25">
        <v>12</v>
      </c>
      <c r="M18" s="25">
        <v>13</v>
      </c>
      <c r="N18" s="25" t="s">
        <v>30</v>
      </c>
    </row>
    <row r="19" ht="24">
      <c r="A19" s="32" t="s">
        <v>31</v>
      </c>
      <c r="B19" s="33" t="s">
        <v>32</v>
      </c>
      <c r="C19" s="34" t="s">
        <v>33</v>
      </c>
      <c r="D19" s="34" t="s">
        <v>34</v>
      </c>
      <c r="E19" s="35" t="s">
        <v>35</v>
      </c>
      <c r="F19" s="36">
        <v>34480</v>
      </c>
      <c r="G19" s="37">
        <v>34900</v>
      </c>
      <c r="H19" s="37">
        <v>38800</v>
      </c>
      <c r="I19" s="38">
        <v>34480</v>
      </c>
      <c r="J19" s="39" t="s">
        <v>36</v>
      </c>
      <c r="K19" s="39" t="s">
        <v>36</v>
      </c>
      <c r="L19" s="39" t="s">
        <v>36</v>
      </c>
      <c r="M19" s="38">
        <v>34480</v>
      </c>
      <c r="N19" s="39">
        <f t="shared" ref="N19:N24" si="0">M19*E19</f>
        <v>137920</v>
      </c>
    </row>
    <row r="20" ht="24">
      <c r="A20" s="32" t="s">
        <v>37</v>
      </c>
      <c r="B20" s="33" t="s">
        <v>38</v>
      </c>
      <c r="C20" s="34" t="s">
        <v>33</v>
      </c>
      <c r="D20" s="34" t="s">
        <v>39</v>
      </c>
      <c r="E20" s="35" t="s">
        <v>35</v>
      </c>
      <c r="F20" s="36">
        <v>3300</v>
      </c>
      <c r="G20" s="37">
        <v>3500</v>
      </c>
      <c r="H20" s="37">
        <v>4090</v>
      </c>
      <c r="I20" s="38">
        <v>3300</v>
      </c>
      <c r="J20" s="39" t="s">
        <v>36</v>
      </c>
      <c r="K20" s="39" t="s">
        <v>36</v>
      </c>
      <c r="L20" s="39" t="s">
        <v>36</v>
      </c>
      <c r="M20" s="38">
        <v>3300</v>
      </c>
      <c r="N20" s="39">
        <f t="shared" si="0"/>
        <v>13200</v>
      </c>
    </row>
    <row r="21">
      <c r="A21" s="32" t="s">
        <v>40</v>
      </c>
      <c r="B21" s="33" t="s">
        <v>41</v>
      </c>
      <c r="C21" s="34" t="s">
        <v>42</v>
      </c>
      <c r="D21" s="34" t="s">
        <v>39</v>
      </c>
      <c r="E21" s="35" t="s">
        <v>43</v>
      </c>
      <c r="F21" s="36">
        <v>8190</v>
      </c>
      <c r="G21" s="37">
        <v>8520</v>
      </c>
      <c r="H21" s="37">
        <v>8813</v>
      </c>
      <c r="I21" s="38">
        <v>8190</v>
      </c>
      <c r="J21" s="39" t="s">
        <v>36</v>
      </c>
      <c r="K21" s="39" t="s">
        <v>36</v>
      </c>
      <c r="L21" s="39" t="s">
        <v>36</v>
      </c>
      <c r="M21" s="38">
        <v>8190</v>
      </c>
      <c r="N21" s="39">
        <f t="shared" si="0"/>
        <v>24570</v>
      </c>
    </row>
    <row r="22" ht="26.25" customHeight="1">
      <c r="A22" s="32" t="s">
        <v>44</v>
      </c>
      <c r="B22" s="33" t="s">
        <v>45</v>
      </c>
      <c r="C22" s="34" t="s">
        <v>46</v>
      </c>
      <c r="D22" s="34" t="s">
        <v>39</v>
      </c>
      <c r="E22" s="35" t="s">
        <v>47</v>
      </c>
      <c r="F22" s="36">
        <v>12990</v>
      </c>
      <c r="G22" s="37">
        <v>13290</v>
      </c>
      <c r="H22" s="37">
        <v>14150</v>
      </c>
      <c r="I22" s="38">
        <v>12990</v>
      </c>
      <c r="J22" s="39" t="s">
        <v>36</v>
      </c>
      <c r="K22" s="39" t="s">
        <v>36</v>
      </c>
      <c r="L22" s="39" t="s">
        <v>36</v>
      </c>
      <c r="M22" s="38">
        <v>12990</v>
      </c>
      <c r="N22" s="39">
        <f t="shared" si="0"/>
        <v>25980</v>
      </c>
    </row>
    <row r="23" ht="26.25" customHeight="1">
      <c r="A23" s="32" t="s">
        <v>48</v>
      </c>
      <c r="B23" s="33" t="s">
        <v>49</v>
      </c>
      <c r="C23" s="34" t="s">
        <v>50</v>
      </c>
      <c r="D23" s="34" t="s">
        <v>51</v>
      </c>
      <c r="E23" s="35" t="s">
        <v>52</v>
      </c>
      <c r="F23" s="36">
        <v>512</v>
      </c>
      <c r="G23" s="37">
        <v>539</v>
      </c>
      <c r="H23" s="37">
        <v>589</v>
      </c>
      <c r="I23" s="38">
        <v>512</v>
      </c>
      <c r="J23" s="39" t="s">
        <v>36</v>
      </c>
      <c r="K23" s="39" t="s">
        <v>36</v>
      </c>
      <c r="L23" s="39" t="s">
        <v>36</v>
      </c>
      <c r="M23" s="38">
        <v>512</v>
      </c>
      <c r="N23" s="39">
        <f t="shared" si="0"/>
        <v>10240</v>
      </c>
    </row>
    <row r="24" ht="16.5" customHeight="1">
      <c r="A24" s="40" t="s">
        <v>53</v>
      </c>
      <c r="B24" s="41" t="s">
        <v>54</v>
      </c>
      <c r="C24" s="34" t="s">
        <v>55</v>
      </c>
      <c r="D24" s="34" t="s">
        <v>39</v>
      </c>
      <c r="E24" s="35" t="s">
        <v>56</v>
      </c>
      <c r="F24" s="36">
        <v>716</v>
      </c>
      <c r="G24" s="37">
        <v>726</v>
      </c>
      <c r="H24" s="37">
        <v>770</v>
      </c>
      <c r="I24" s="38">
        <v>716</v>
      </c>
      <c r="J24" s="39" t="s">
        <v>36</v>
      </c>
      <c r="K24" s="39" t="s">
        <v>36</v>
      </c>
      <c r="L24" s="39" t="s">
        <v>36</v>
      </c>
      <c r="M24" s="38">
        <v>716</v>
      </c>
      <c r="N24" s="39">
        <f t="shared" si="0"/>
        <v>4296</v>
      </c>
    </row>
    <row r="25" s="42" customFormat="1" ht="21.75" customHeight="1">
      <c r="A25" s="43"/>
      <c r="B25" s="44" t="s">
        <v>57</v>
      </c>
      <c r="C25" s="44"/>
      <c r="D25" s="44"/>
      <c r="E25" s="44"/>
      <c r="F25" s="45"/>
      <c r="G25" s="45"/>
      <c r="H25" s="45"/>
      <c r="I25" s="45"/>
      <c r="J25" s="45"/>
      <c r="K25" s="45"/>
      <c r="L25" s="45"/>
      <c r="M25" s="45"/>
      <c r="N25" s="46">
        <f>N19+N20+N21+N22+N23+N24</f>
        <v>216206</v>
      </c>
    </row>
    <row r="26" ht="64.5" customHeight="1">
      <c r="A26" s="47" t="s">
        <v>58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</row>
    <row r="27" ht="54" customHeight="1">
      <c r="A27" s="18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ht="15" customHeight="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</row>
    <row r="31">
      <c r="H31" s="49"/>
    </row>
  </sheetData>
  <mergeCells count="23">
    <mergeCell ref="A2:L2"/>
    <mergeCell ref="A10:N10"/>
    <mergeCell ref="A11:N11"/>
    <mergeCell ref="A12:N12"/>
    <mergeCell ref="A14:A17"/>
    <mergeCell ref="B14:B17"/>
    <mergeCell ref="C14:C17"/>
    <mergeCell ref="D14:D17"/>
    <mergeCell ref="E14:E17"/>
    <mergeCell ref="F14:H15"/>
    <mergeCell ref="I14:I17"/>
    <mergeCell ref="J14:J17"/>
    <mergeCell ref="K14:K17"/>
    <mergeCell ref="L14:L17"/>
    <mergeCell ref="M14:M17"/>
    <mergeCell ref="N14:N17"/>
    <mergeCell ref="F16:F17"/>
    <mergeCell ref="G16:G17"/>
    <mergeCell ref="H16:H17"/>
    <mergeCell ref="B25:M25"/>
    <mergeCell ref="A26:N26"/>
    <mergeCell ref="A27:N27"/>
    <mergeCell ref="A28:N28"/>
  </mergeCells>
  <printOptions headings="0" gridLines="0"/>
  <pageMargins left="0.23622047244094491" right="0.19685039370078738" top="0.39370078740157477" bottom="0.39370078740157477" header="0.31496062992125984" footer="0.31496062992125984"/>
  <pageSetup paperSize="9" scale="72" firstPageNumber="2147483647" fitToWidth="1" fitToHeight="0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Р7-Офис/7.2.1.14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16</cp:revision>
  <dcterms:created xsi:type="dcterms:W3CDTF">2006-09-16T00:00:00Z</dcterms:created>
  <dcterms:modified xsi:type="dcterms:W3CDTF">2023-11-21T14:54:17Z</dcterms:modified>
</cp:coreProperties>
</file>