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defaultThemeVersion="124226"/>
  <bookViews>
    <workbookView xWindow="0" yWindow="0" windowWidth="19440" windowHeight="1224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K6" i="1"/>
  <c r="K13" l="1"/>
  <c r="K10"/>
</calcChain>
</file>

<file path=xl/sharedStrings.xml><?xml version="1.0" encoding="utf-8"?>
<sst xmlns="http://schemas.openxmlformats.org/spreadsheetml/2006/main" count="33" uniqueCount="30">
  <si>
    <t>№</t>
  </si>
  <si>
    <t>Код ККН</t>
  </si>
  <si>
    <t>Кол-во</t>
  </si>
  <si>
    <t xml:space="preserve">Наименование товара </t>
  </si>
  <si>
    <t>Источник ценовой информации</t>
  </si>
  <si>
    <t>Цена, включая НДС, руб</t>
  </si>
  <si>
    <t>Среднеквадратичное отклонение</t>
  </si>
  <si>
    <t>Коэффициент вариации</t>
  </si>
  <si>
    <t>Итого, в руб. с НДС</t>
  </si>
  <si>
    <t>ИТОГО</t>
  </si>
  <si>
    <t>Расчет составил  Зам.директора по АХЧ _______________________________ И.Ф. Яковлев</t>
  </si>
  <si>
    <t>Ед. измерения</t>
  </si>
  <si>
    <t>ШТ</t>
  </si>
  <si>
    <t>Приложение №1.2. к Техническому заданию</t>
  </si>
  <si>
    <r>
      <rPr>
        <b/>
        <sz val="10"/>
        <color theme="1"/>
        <rFont val="Times New Roman"/>
        <family val="1"/>
        <charset val="204"/>
      </rPr>
      <t>СОГЛАСОВАНО</t>
    </r>
    <r>
      <rPr>
        <sz val="10"/>
        <color theme="1"/>
        <rFont val="Times New Roman"/>
        <family val="1"/>
        <charset val="204"/>
      </rPr>
      <t xml:space="preserve">
Начальник отдела образования администрации Пушкинского района Санкт-Петербурга
_____________ Н.П. Микушева
«____» ______________ 2023 г.
</t>
    </r>
  </si>
  <si>
    <r>
      <rPr>
        <b/>
        <sz val="10"/>
        <color theme="1"/>
        <rFont val="Times New Roman"/>
        <family val="1"/>
        <charset val="204"/>
      </rPr>
      <t>УТВЕРЖДАЮ</t>
    </r>
    <r>
      <rPr>
        <sz val="10"/>
        <color theme="1"/>
        <rFont val="Times New Roman"/>
        <family val="1"/>
        <charset val="204"/>
      </rPr>
      <t xml:space="preserve">
Директор ГБОУ школа № 552
Пушкинского района Санкт-Петербурга
_________________А.А. Кузнецова
«____»________________ 2023 г.
</t>
    </r>
  </si>
  <si>
    <t>2782007224522000018 от 13.04.2022</t>
  </si>
  <si>
    <t>1</t>
  </si>
  <si>
    <t>28.25.13.116</t>
  </si>
  <si>
    <t>Экранная копия от 26.07.2023 № 04-5675/23-0-0</t>
  </si>
  <si>
    <t>Экранная копия от 27.07.2023 № 04-5852/23-0-0</t>
  </si>
  <si>
    <t>Ответ на запрос от 07.08.2023 № 04-6311/23-0-0</t>
  </si>
  <si>
    <t>Начальная (максимальная) цена контракта определена и обоснована в соответствии с требованиями статьи 22 Закона и Методических рекомендаций по применению  методов определения начальной (максимальной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567, посредством применения метода сопоставления рыночных цен (анализ рынка) на основании данных Реестра товаров на 4 квартал 2023 года . опубликованного на сайте www.gz-spb.ru.</t>
  </si>
  <si>
    <t>27.51.11.110</t>
  </si>
  <si>
    <t>Экранная копия от 11.09.2023 № 04-7619/23-0-0</t>
  </si>
  <si>
    <t>Экранная копия от 30.08.2023 № 04-7267/23-0-0</t>
  </si>
  <si>
    <t>Ответ на запрос от 25.07.2023 № 04-5537/23-0-0</t>
  </si>
  <si>
    <t>Минимальная цена, включая НДС, руб.</t>
  </si>
  <si>
    <t xml:space="preserve">Холодильник </t>
  </si>
  <si>
    <t xml:space="preserve">Расчет-обоснование цены контракта, заключаемого с единственным поставщиком (подрядчиком, исполнителем) на поставку холодильников для оснащения медицинского кабинета для  ГБОУ школа № 552 Пушкинского района Санкт-Петербурга
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</si>
</sst>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1"/>
      <color theme="10"/>
      <name val="Calibri"/>
      <family val="2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/>
    <xf numFmtId="0" fontId="9" fillId="0" borderId="0" xfId="0" applyFont="1"/>
    <xf numFmtId="0" fontId="4" fillId="0" borderId="0" xfId="0" applyNumberFormat="1" applyFont="1"/>
    <xf numFmtId="0" fontId="8" fillId="0" borderId="0" xfId="0" applyFont="1"/>
    <xf numFmtId="2" fontId="3" fillId="0" borderId="1" xfId="0" applyNumberFormat="1" applyFont="1" applyBorder="1" applyAlignment="1">
      <alignment horizontal="center" vertical="center" wrapText="1"/>
    </xf>
    <xf numFmtId="2" fontId="3" fillId="0" borderId="0" xfId="0" applyNumberFormat="1" applyFont="1"/>
    <xf numFmtId="2" fontId="3" fillId="0" borderId="1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2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justify"/>
    </xf>
    <xf numFmtId="0" fontId="8" fillId="0" borderId="0" xfId="1" applyFont="1" applyAlignment="1" applyProtection="1">
      <alignment horizontal="justify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0" fillId="0" borderId="0" xfId="0" applyAlignment="1"/>
    <xf numFmtId="2" fontId="1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Font="1" applyBorder="1" applyAlignment="1"/>
    <xf numFmtId="2" fontId="5" fillId="0" borderId="1" xfId="0" applyNumberFormat="1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2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z-spb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5"/>
  <sheetViews>
    <sheetView tabSelected="1" workbookViewId="0">
      <selection activeCell="R9" sqref="R9"/>
    </sheetView>
  </sheetViews>
  <sheetFormatPr defaultRowHeight="15"/>
  <cols>
    <col min="1" max="1" width="4.140625" customWidth="1"/>
    <col min="2" max="2" width="14.42578125" customWidth="1"/>
    <col min="3" max="3" width="5.5703125" customWidth="1"/>
    <col min="4" max="4" width="14.140625" style="10" customWidth="1"/>
    <col min="5" max="5" width="5.28515625" customWidth="1"/>
    <col min="6" max="6" width="38.85546875" customWidth="1"/>
    <col min="11" max="11" width="14" style="8" customWidth="1"/>
    <col min="12" max="12" width="2.42578125" hidden="1" customWidth="1"/>
  </cols>
  <sheetData>
    <row r="1" spans="1:12">
      <c r="G1" s="22" t="s">
        <v>13</v>
      </c>
      <c r="H1" s="22"/>
      <c r="I1" s="22"/>
      <c r="J1" s="22"/>
      <c r="K1" s="22"/>
    </row>
    <row r="2" spans="1:12" s="4" customFormat="1" ht="16.5" customHeight="1">
      <c r="B2" s="21" t="s">
        <v>14</v>
      </c>
      <c r="C2" s="22"/>
      <c r="D2" s="22"/>
      <c r="E2" s="22"/>
      <c r="G2" s="21" t="s">
        <v>15</v>
      </c>
      <c r="H2" s="22"/>
      <c r="I2" s="22"/>
      <c r="J2" s="22"/>
      <c r="K2" s="22"/>
      <c r="L2" s="5"/>
    </row>
    <row r="3" spans="1:12" s="6" customFormat="1" ht="61.5" customHeight="1">
      <c r="B3" s="22"/>
      <c r="C3" s="22"/>
      <c r="D3" s="22"/>
      <c r="E3" s="22"/>
      <c r="G3" s="22"/>
      <c r="H3" s="22"/>
      <c r="I3" s="22"/>
      <c r="J3" s="22"/>
      <c r="K3" s="22"/>
      <c r="L3" s="5"/>
    </row>
    <row r="4" spans="1:12" ht="40.5" customHeight="1">
      <c r="B4" s="24" t="s">
        <v>29</v>
      </c>
      <c r="C4" s="25"/>
      <c r="D4" s="25"/>
      <c r="E4" s="25"/>
      <c r="F4" s="25"/>
      <c r="G4" s="25"/>
      <c r="H4" s="25"/>
      <c r="I4" s="25"/>
      <c r="J4" s="25"/>
      <c r="K4" s="25"/>
    </row>
    <row r="5" spans="1:12" ht="65.25" customHeight="1">
      <c r="A5" s="1" t="s">
        <v>0</v>
      </c>
      <c r="B5" s="1" t="s">
        <v>1</v>
      </c>
      <c r="C5" s="1" t="s">
        <v>2</v>
      </c>
      <c r="D5" s="1" t="s">
        <v>3</v>
      </c>
      <c r="E5" s="1" t="s">
        <v>11</v>
      </c>
      <c r="F5" s="1" t="s">
        <v>4</v>
      </c>
      <c r="G5" s="1" t="s">
        <v>5</v>
      </c>
      <c r="H5" s="2" t="s">
        <v>6</v>
      </c>
      <c r="I5" s="2" t="s">
        <v>7</v>
      </c>
      <c r="J5" s="2" t="s">
        <v>27</v>
      </c>
      <c r="K5" s="7" t="s">
        <v>8</v>
      </c>
    </row>
    <row r="6" spans="1:12" ht="20.100000000000001" customHeight="1">
      <c r="A6" s="18">
        <v>1</v>
      </c>
      <c r="B6" s="18" t="s">
        <v>18</v>
      </c>
      <c r="C6" s="19" t="s">
        <v>17</v>
      </c>
      <c r="D6" s="20" t="s">
        <v>28</v>
      </c>
      <c r="E6" s="18" t="s">
        <v>12</v>
      </c>
      <c r="F6" s="12" t="s">
        <v>16</v>
      </c>
      <c r="G6" s="11">
        <v>27124.61</v>
      </c>
      <c r="H6" s="23">
        <v>529.27</v>
      </c>
      <c r="I6" s="23">
        <v>1.95</v>
      </c>
      <c r="J6" s="23">
        <v>26320</v>
      </c>
      <c r="K6" s="26">
        <f>C6*J6</f>
        <v>26320</v>
      </c>
    </row>
    <row r="7" spans="1:12" ht="20.100000000000001" customHeight="1">
      <c r="A7" s="18"/>
      <c r="B7" s="18"/>
      <c r="C7" s="19"/>
      <c r="D7" s="20"/>
      <c r="E7" s="18"/>
      <c r="F7" s="12" t="s">
        <v>19</v>
      </c>
      <c r="G7" s="11">
        <v>27478</v>
      </c>
      <c r="H7" s="23"/>
      <c r="I7" s="23"/>
      <c r="J7" s="23"/>
      <c r="K7" s="26"/>
    </row>
    <row r="8" spans="1:12" ht="20.100000000000001" customHeight="1">
      <c r="A8" s="18"/>
      <c r="B8" s="18"/>
      <c r="C8" s="19"/>
      <c r="D8" s="20"/>
      <c r="E8" s="18"/>
      <c r="F8" s="12" t="s">
        <v>20</v>
      </c>
      <c r="G8" s="11">
        <v>26320</v>
      </c>
      <c r="H8" s="23"/>
      <c r="I8" s="23"/>
      <c r="J8" s="23"/>
      <c r="K8" s="26"/>
    </row>
    <row r="9" spans="1:12" ht="20.100000000000001" customHeight="1">
      <c r="A9" s="18"/>
      <c r="B9" s="18"/>
      <c r="C9" s="19"/>
      <c r="D9" s="20"/>
      <c r="E9" s="18"/>
      <c r="F9" s="12" t="s">
        <v>21</v>
      </c>
      <c r="G9" s="11">
        <v>27400</v>
      </c>
      <c r="H9" s="23"/>
      <c r="I9" s="23"/>
      <c r="J9" s="23"/>
      <c r="K9" s="26"/>
    </row>
    <row r="10" spans="1:12" ht="20.100000000000001" customHeight="1">
      <c r="A10" s="18">
        <v>1</v>
      </c>
      <c r="B10" s="18" t="s">
        <v>23</v>
      </c>
      <c r="C10" s="19" t="s">
        <v>17</v>
      </c>
      <c r="D10" s="20" t="s">
        <v>28</v>
      </c>
      <c r="E10" s="18" t="s">
        <v>12</v>
      </c>
      <c r="F10" s="12" t="s">
        <v>24</v>
      </c>
      <c r="G10" s="11">
        <v>29067</v>
      </c>
      <c r="H10" s="23">
        <v>2880.08</v>
      </c>
      <c r="I10" s="23">
        <v>11.07</v>
      </c>
      <c r="J10" s="23">
        <v>23350</v>
      </c>
      <c r="K10" s="26">
        <f>C10*J10</f>
        <v>23350</v>
      </c>
    </row>
    <row r="11" spans="1:12" ht="20.100000000000001" customHeight="1">
      <c r="A11" s="18"/>
      <c r="B11" s="18"/>
      <c r="C11" s="19"/>
      <c r="D11" s="20"/>
      <c r="E11" s="18"/>
      <c r="F11" s="12" t="s">
        <v>25</v>
      </c>
      <c r="G11" s="11">
        <v>25599</v>
      </c>
      <c r="H11" s="23"/>
      <c r="I11" s="23"/>
      <c r="J11" s="23"/>
      <c r="K11" s="26"/>
    </row>
    <row r="12" spans="1:12" ht="20.100000000000001" customHeight="1">
      <c r="A12" s="18"/>
      <c r="B12" s="18"/>
      <c r="C12" s="19"/>
      <c r="D12" s="20"/>
      <c r="E12" s="18"/>
      <c r="F12" s="12" t="s">
        <v>26</v>
      </c>
      <c r="G12" s="11">
        <v>23350</v>
      </c>
      <c r="H12" s="23"/>
      <c r="I12" s="23"/>
      <c r="J12" s="23"/>
      <c r="K12" s="26"/>
    </row>
    <row r="13" spans="1:12" ht="33" customHeight="1">
      <c r="A13" s="15" t="s">
        <v>9</v>
      </c>
      <c r="B13" s="16"/>
      <c r="C13" s="16"/>
      <c r="D13" s="16"/>
      <c r="E13" s="16"/>
      <c r="F13" s="16"/>
      <c r="G13" s="16"/>
      <c r="H13" s="16"/>
      <c r="I13" s="16"/>
      <c r="J13" s="17"/>
      <c r="K13" s="9">
        <f>SUM(K6:K12)</f>
        <v>49670</v>
      </c>
    </row>
    <row r="14" spans="1:12" s="3" customFormat="1" ht="59.25" customHeight="1">
      <c r="B14" s="14" t="s">
        <v>22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5" spans="1:12" ht="22.5" customHeight="1">
      <c r="B15" s="13" t="s">
        <v>10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</row>
  </sheetData>
  <mergeCells count="25">
    <mergeCell ref="B2:E3"/>
    <mergeCell ref="G2:K3"/>
    <mergeCell ref="G1:K1"/>
    <mergeCell ref="E10:E12"/>
    <mergeCell ref="H10:H12"/>
    <mergeCell ref="I10:I12"/>
    <mergeCell ref="J10:J12"/>
    <mergeCell ref="B4:K4"/>
    <mergeCell ref="B10:B12"/>
    <mergeCell ref="K10:K12"/>
    <mergeCell ref="C10:C12"/>
    <mergeCell ref="D10:D12"/>
    <mergeCell ref="H6:H9"/>
    <mergeCell ref="I6:I9"/>
    <mergeCell ref="J6:J9"/>
    <mergeCell ref="K6:K9"/>
    <mergeCell ref="B15:L15"/>
    <mergeCell ref="B14:L14"/>
    <mergeCell ref="A13:J13"/>
    <mergeCell ref="A10:A12"/>
    <mergeCell ref="A6:A9"/>
    <mergeCell ref="B6:B9"/>
    <mergeCell ref="C6:C9"/>
    <mergeCell ref="D6:D9"/>
    <mergeCell ref="E6:E9"/>
  </mergeCells>
  <conditionalFormatting sqref="F6:G9">
    <cfRule type="cellIs" dxfId="1" priority="2" operator="equal">
      <formula>"-"</formula>
    </cfRule>
  </conditionalFormatting>
  <conditionalFormatting sqref="F10:G12">
    <cfRule type="cellIs" dxfId="0" priority="1" operator="equal">
      <formula>"-"</formula>
    </cfRule>
  </conditionalFormatting>
  <hyperlinks>
    <hyperlink ref="B14" r:id="rId1" display="http://www.gz-spb.ru/"/>
  </hyperlinks>
  <pageMargins left="0.70866141732283472" right="0.70866141732283472" top="0.74803149606299213" bottom="0.74803149606299213" header="0.31496062992125984" footer="0.31496062992125984"/>
  <pageSetup paperSize="9" scale="98" fitToHeight="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2023-11-28T09:23:23Z</dcterms:modified>
</cp:coreProperties>
</file>