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20" yWindow="105" windowWidth="15120" windowHeight="8010"/>
  </bookViews>
  <sheets>
    <sheet name="Лист2" sheetId="2" r:id="rId1"/>
  </sheets>
  <externalReferences>
    <externalReference r:id="rId2"/>
  </externalReferences>
  <definedNames>
    <definedName name="_xlnm.Print_Area" localSheetId="0">Лист2!$A$1:$L$24</definedName>
  </definedNames>
  <calcPr calcId="162913"/>
</workbook>
</file>

<file path=xl/calcChain.xml><?xml version="1.0" encoding="utf-8"?>
<calcChain xmlns="http://schemas.openxmlformats.org/spreadsheetml/2006/main">
  <c r="H18" i="2" l="1"/>
  <c r="I18" i="2"/>
  <c r="B18" i="2"/>
  <c r="C18" i="2"/>
  <c r="F18" i="2"/>
  <c r="G18" i="2"/>
  <c r="F19" i="2"/>
  <c r="G19" i="2"/>
  <c r="F20" i="2"/>
  <c r="G20" i="2"/>
  <c r="F17" i="2"/>
  <c r="G17" i="2"/>
  <c r="H13" i="2"/>
  <c r="I13" i="2"/>
  <c r="F13" i="2"/>
  <c r="G13" i="2"/>
  <c r="F14" i="2"/>
  <c r="G14" i="2"/>
  <c r="F15" i="2"/>
  <c r="G15" i="2"/>
  <c r="F16" i="2"/>
  <c r="G16" i="2"/>
  <c r="B13" i="2"/>
  <c r="C13" i="2"/>
</calcChain>
</file>

<file path=xl/sharedStrings.xml><?xml version="1.0" encoding="utf-8"?>
<sst xmlns="http://schemas.openxmlformats.org/spreadsheetml/2006/main" count="21" uniqueCount="19">
  <si>
    <t>Приложение № 1 к техническому заданию</t>
  </si>
  <si>
    <t>№ П\П</t>
  </si>
  <si>
    <t>Код ККН/ОКПД2</t>
  </si>
  <si>
    <t>Единица измерения</t>
  </si>
  <si>
    <t>Источник ценовой информации</t>
  </si>
  <si>
    <t>Цена, включая НДС, руб.</t>
  </si>
  <si>
    <t>Среднеквадратичное отклонение</t>
  </si>
  <si>
    <t>Коэффициент вариации</t>
  </si>
  <si>
    <t>колличество</t>
  </si>
  <si>
    <t>Средняя цена включая НДС, руб.</t>
  </si>
  <si>
    <t>Сумма с НДС,</t>
  </si>
  <si>
    <t>ИТОГО</t>
  </si>
  <si>
    <t xml:space="preserve">Наименование </t>
  </si>
  <si>
    <t xml:space="preserve">УТВЕРЖДАЮ
Заведующий ГБДОУ детский сад № 45  
Пушкинского района  СПб
______________________ Е.В. Акулич
«___» __________ 2023 г.
</t>
  </si>
  <si>
    <t>Расчет произвел контрактный управляющий _____________  Т.Л. Веретка</t>
  </si>
  <si>
    <t>шт</t>
  </si>
  <si>
    <t>Аппарат для измерения артериального давления анероидный механический</t>
  </si>
  <si>
    <t xml:space="preserve">Расчет
начальной (максимальной) цены контракта на поставку аппаратов для измерения артериального давления анероидных механических  для нужд ГБДОУ детский сад № 45 Пушкинского района СПб..
Начальная (максимальная) цена контракта сформирована заказчиками  методом сопоставимых рыночных цен (анализа рынка) на основании Методических рекомендаций по применению методов определения начальной (максимальной) цены контракта, утвержденных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на основании данных Реестра товаров, размещенных Комитетом по государственному заказу Санкт-Петербурга на официальном сайте https://www.gz-spb.ru/gzproduct/searchс учётом расходов на перевозку до места назначения, страхование, уплату таможенных пошлин, налогов и других обязательных платежей, в том числе НДС. 
</t>
  </si>
  <si>
    <t xml:space="preserve">СОГЛАСОВАНО
Начальник отдела образования администрации Пушкинского района Санкт-Петербурга
_____________________ Н.П. Микушева
«___» __________ 2023 г.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</si>
</sst>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Red]#,##0.00"/>
  </numFmts>
  <fonts count="5" x14ac:knownFonts="1">
    <font>
      <sz val="11"/>
      <color theme="1"/>
      <name val="Calibri"/>
      <family val="2"/>
      <charset val="204"/>
      <scheme val="minor"/>
    </font>
    <font>
      <sz val="12"/>
      <color theme="1"/>
      <name val="Times New Roman"/>
      <family val="1"/>
      <charset val="204"/>
    </font>
    <font>
      <sz val="12"/>
      <name val="Times New Roman"/>
      <family val="1"/>
      <charset val="204"/>
    </font>
    <font>
      <b/>
      <sz val="12"/>
      <color theme="1"/>
      <name val="Times New Roman"/>
      <family val="1"/>
      <charset val="204"/>
    </font>
    <font>
      <sz val="12"/>
      <color theme="1"/>
      <name val="Calibri"/>
      <family val="2"/>
      <charset val="204"/>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auto="1"/>
      </top>
      <bottom style="thin">
        <color auto="1"/>
      </bottom>
      <diagonal/>
    </border>
    <border>
      <left/>
      <right/>
      <top/>
      <bottom style="thin">
        <color auto="1"/>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bottom/>
      <diagonal/>
    </border>
    <border>
      <left/>
      <right/>
      <top style="thin">
        <color auto="1"/>
      </top>
      <bottom/>
      <diagonal/>
    </border>
    <border>
      <left/>
      <right/>
      <top style="thin">
        <color auto="1"/>
      </top>
      <bottom style="thin">
        <color auto="1"/>
      </bottom>
      <diagonal/>
    </border>
    <border>
      <left style="thin">
        <color indexed="64"/>
      </left>
      <right style="thin">
        <color indexed="64"/>
      </right>
      <top/>
      <bottom style="thin">
        <color auto="1"/>
      </bottom>
      <diagonal/>
    </border>
  </borders>
  <cellStyleXfs count="1">
    <xf numFmtId="0" fontId="0" fillId="0" borderId="0"/>
  </cellStyleXfs>
  <cellXfs count="43">
    <xf numFmtId="0" fontId="0" fillId="0" borderId="0" xfId="0"/>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3" fillId="0" borderId="1" xfId="0" applyFont="1" applyBorder="1" applyAlignment="1">
      <alignment vertical="center" wrapText="1"/>
    </xf>
    <xf numFmtId="0" fontId="2" fillId="0" borderId="1" xfId="0" applyFont="1" applyFill="1" applyBorder="1" applyAlignment="1">
      <alignment horizontal="left" vertical="center" wrapText="1"/>
    </xf>
    <xf numFmtId="2" fontId="2" fillId="0" borderId="1" xfId="0" applyNumberFormat="1" applyFont="1" applyFill="1" applyBorder="1" applyAlignment="1">
      <alignment horizontal="center" vertical="center" wrapText="1"/>
    </xf>
    <xf numFmtId="0" fontId="4" fillId="0" borderId="0" xfId="0" applyFont="1"/>
    <xf numFmtId="2"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left" vertical="center" wrapText="1"/>
    </xf>
    <xf numFmtId="0" fontId="1" fillId="0" borderId="1" xfId="0" applyFont="1" applyBorder="1" applyAlignment="1">
      <alignment horizontal="left" vertical="center" wrapText="1"/>
    </xf>
    <xf numFmtId="4" fontId="1"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0" fontId="2" fillId="0" borderId="5" xfId="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0" fontId="2" fillId="0" borderId="9" xfId="0" applyNumberFormat="1" applyFont="1" applyFill="1" applyBorder="1" applyAlignment="1">
      <alignment horizontal="center" vertical="center" wrapText="1"/>
    </xf>
    <xf numFmtId="2" fontId="2" fillId="0" borderId="5" xfId="0" applyNumberFormat="1" applyFont="1" applyFill="1" applyBorder="1" applyAlignment="1">
      <alignment horizontal="center" vertical="center" wrapText="1"/>
    </xf>
    <xf numFmtId="2" fontId="2" fillId="0" borderId="6" xfId="0" applyNumberFormat="1" applyFont="1" applyFill="1" applyBorder="1" applyAlignment="1">
      <alignment horizontal="center" vertical="center" wrapText="1"/>
    </xf>
    <xf numFmtId="2" fontId="2" fillId="0" borderId="9" xfId="0" applyNumberFormat="1" applyFont="1" applyFill="1" applyBorder="1" applyAlignment="1">
      <alignment horizontal="center" vertical="center" wrapText="1"/>
    </xf>
    <xf numFmtId="164" fontId="1" fillId="0" borderId="5" xfId="0" applyNumberFormat="1" applyFont="1" applyBorder="1" applyAlignment="1">
      <alignment horizontal="center" vertical="center" wrapText="1"/>
    </xf>
    <xf numFmtId="164" fontId="1" fillId="0" borderId="6" xfId="0" applyNumberFormat="1" applyFont="1" applyBorder="1" applyAlignment="1">
      <alignment horizontal="center" vertical="center" wrapText="1"/>
    </xf>
    <xf numFmtId="164" fontId="1" fillId="0" borderId="9" xfId="0" applyNumberFormat="1"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9" xfId="0" applyFont="1" applyFill="1" applyBorder="1" applyAlignment="1">
      <alignment horizontal="center" vertical="center" wrapText="1"/>
    </xf>
    <xf numFmtId="49" fontId="2" fillId="0" borderId="5" xfId="0" applyNumberFormat="1" applyFont="1" applyFill="1" applyBorder="1" applyAlignment="1">
      <alignment horizontal="center" vertical="center" wrapText="1"/>
    </xf>
    <xf numFmtId="49" fontId="2" fillId="0" borderId="6" xfId="0" applyNumberFormat="1" applyFont="1" applyFill="1" applyBorder="1" applyAlignment="1">
      <alignment horizontal="center" vertical="center" wrapText="1"/>
    </xf>
    <xf numFmtId="49" fontId="2" fillId="0" borderId="9" xfId="0" applyNumberFormat="1" applyFont="1" applyFill="1" applyBorder="1" applyAlignment="1">
      <alignment horizontal="center" vertical="center" wrapText="1"/>
    </xf>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Border="1" applyAlignment="1">
      <alignment horizontal="center" vertical="center" wrapText="1"/>
    </xf>
    <xf numFmtId="0" fontId="1" fillId="0" borderId="3" xfId="0" applyFont="1" applyBorder="1" applyAlignment="1">
      <alignment horizontal="center" vertical="center"/>
    </xf>
    <xf numFmtId="0" fontId="4" fillId="0" borderId="8" xfId="0" applyFont="1" applyBorder="1" applyAlignment="1">
      <alignment horizontal="center" vertical="center"/>
    </xf>
    <xf numFmtId="0" fontId="4" fillId="0" borderId="4" xfId="0" applyFont="1" applyBorder="1" applyAlignment="1">
      <alignment horizontal="center" vertical="center"/>
    </xf>
    <xf numFmtId="0" fontId="2" fillId="0" borderId="1" xfId="0" applyFont="1" applyFill="1" applyBorder="1" applyAlignment="1">
      <alignment horizontal="center" vertical="center" wrapText="1"/>
    </xf>
  </cellXfs>
  <cellStyles count="1">
    <cellStyle name="Обычный" xfId="0" builtinId="0"/>
  </cellStyles>
  <dxfs count="3">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L\Downloads\rt-4-2023%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1"/>
    </sheetNames>
    <sheetDataSet>
      <sheetData sheetId="0">
        <row r="10409">
          <cell r="A10409" t="str">
            <v>26.60.12.129</v>
          </cell>
          <cell r="B10409" t="str">
            <v>004</v>
          </cell>
          <cell r="F10409" t="str">
            <v>2780512162821000062 от 07.06.2021</v>
          </cell>
          <cell r="G10409">
            <v>1471.5</v>
          </cell>
          <cell r="H10409">
            <v>127.3</v>
          </cell>
          <cell r="I10409">
            <v>9.4600000000000009</v>
          </cell>
        </row>
        <row r="10410">
          <cell r="F10410" t="str">
            <v>2782007224522000026 от 18.04.2022</v>
          </cell>
          <cell r="G10410">
            <v>1388.29</v>
          </cell>
        </row>
        <row r="10411">
          <cell r="F10411" t="str">
            <v>2782700193422000041 от 19.07.2022</v>
          </cell>
          <cell r="G10411">
            <v>1375.37</v>
          </cell>
        </row>
        <row r="10412">
          <cell r="F10412" t="str">
            <v>Экранная копия от 25.07.2023 № 04-5556/23-0-0</v>
          </cell>
          <cell r="G10412">
            <v>1360</v>
          </cell>
        </row>
        <row r="10413">
          <cell r="F10413" t="str">
            <v>Ответ на запрос от 07.08.2023 № 04-6287/23-0-0</v>
          </cell>
          <cell r="G10413">
            <v>1131</v>
          </cell>
        </row>
        <row r="10414">
          <cell r="A10414" t="str">
            <v>26.60.12.129</v>
          </cell>
          <cell r="B10414" t="str">
            <v>002</v>
          </cell>
          <cell r="F10414" t="str">
            <v>2780203826622000080 от 03.08.2022</v>
          </cell>
          <cell r="G10414">
            <v>1008.24</v>
          </cell>
          <cell r="H10414">
            <v>120.44</v>
          </cell>
          <cell r="I10414">
            <v>13.16</v>
          </cell>
        </row>
        <row r="10415">
          <cell r="F10415" t="str">
            <v>2780804622422000860 от 27.10.2022</v>
          </cell>
          <cell r="G10415">
            <v>957.67</v>
          </cell>
        </row>
        <row r="10416">
          <cell r="F10416" t="str">
            <v>Ответ на запрос от 07.08.2023 № 04-6287/23-0-0</v>
          </cell>
          <cell r="G10416">
            <v>779</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tabSelected="1" view="pageBreakPreview" topLeftCell="A14" zoomScale="70" zoomScaleNormal="91" zoomScaleSheetLayoutView="70" workbookViewId="0">
      <selection activeCell="M12" sqref="M12"/>
    </sheetView>
  </sheetViews>
  <sheetFormatPr defaultColWidth="28.42578125" defaultRowHeight="15.75" x14ac:dyDescent="0.25"/>
  <cols>
    <col min="1" max="1" width="6" style="1" customWidth="1"/>
    <col min="2" max="2" width="14.5703125" style="1" customWidth="1"/>
    <col min="3" max="3" width="5.42578125" style="1" customWidth="1"/>
    <col min="4" max="4" width="23.140625" style="1" customWidth="1"/>
    <col min="5" max="5" width="11.5703125" style="1" customWidth="1"/>
    <col min="6" max="6" width="42.42578125" style="1" customWidth="1"/>
    <col min="7" max="7" width="17.85546875" style="1" customWidth="1"/>
    <col min="8" max="8" width="12.28515625" style="1" customWidth="1"/>
    <col min="9" max="9" width="12.42578125" style="1" customWidth="1"/>
    <col min="10" max="10" width="13.140625" style="1" customWidth="1"/>
    <col min="11" max="11" width="9.85546875" style="1" customWidth="1"/>
    <col min="12" max="12" width="10.42578125" style="1" customWidth="1"/>
    <col min="13" max="16384" width="28.42578125" style="1"/>
  </cols>
  <sheetData>
    <row r="1" spans="1:12" ht="37.5" customHeight="1" x14ac:dyDescent="0.25">
      <c r="E1" s="2"/>
      <c r="F1" s="2"/>
      <c r="H1" s="2"/>
      <c r="J1" s="33" t="s">
        <v>0</v>
      </c>
      <c r="K1" s="33"/>
      <c r="L1" s="33"/>
    </row>
    <row r="2" spans="1:12" ht="159" customHeight="1" x14ac:dyDescent="0.25">
      <c r="B2" s="33" t="s">
        <v>18</v>
      </c>
      <c r="C2" s="33"/>
      <c r="D2" s="33"/>
      <c r="E2" s="33"/>
      <c r="F2" s="2"/>
      <c r="G2" s="33" t="s">
        <v>13</v>
      </c>
      <c r="H2" s="33"/>
      <c r="I2" s="33"/>
      <c r="J2" s="33"/>
      <c r="K2" s="33"/>
      <c r="L2" s="33"/>
    </row>
    <row r="3" spans="1:12" ht="15" customHeight="1" x14ac:dyDescent="0.25">
      <c r="A3" s="33" t="s">
        <v>17</v>
      </c>
      <c r="B3" s="33"/>
      <c r="C3" s="33"/>
      <c r="D3" s="33"/>
      <c r="E3" s="33"/>
      <c r="F3" s="33"/>
      <c r="G3" s="33"/>
      <c r="H3" s="33"/>
      <c r="I3" s="33"/>
      <c r="J3" s="33"/>
      <c r="K3" s="33"/>
      <c r="L3" s="33"/>
    </row>
    <row r="4" spans="1:12" x14ac:dyDescent="0.25">
      <c r="A4" s="33"/>
      <c r="B4" s="33"/>
      <c r="C4" s="33"/>
      <c r="D4" s="33"/>
      <c r="E4" s="33"/>
      <c r="F4" s="33"/>
      <c r="G4" s="33"/>
      <c r="H4" s="33"/>
      <c r="I4" s="33"/>
      <c r="J4" s="33"/>
      <c r="K4" s="33"/>
      <c r="L4" s="33"/>
    </row>
    <row r="5" spans="1:12" x14ac:dyDescent="0.25">
      <c r="A5" s="33"/>
      <c r="B5" s="33"/>
      <c r="C5" s="33"/>
      <c r="D5" s="33"/>
      <c r="E5" s="33"/>
      <c r="F5" s="33"/>
      <c r="G5" s="33"/>
      <c r="H5" s="33"/>
      <c r="I5" s="33"/>
      <c r="J5" s="33"/>
      <c r="K5" s="33"/>
      <c r="L5" s="33"/>
    </row>
    <row r="6" spans="1:12" x14ac:dyDescent="0.25">
      <c r="A6" s="33"/>
      <c r="B6" s="33"/>
      <c r="C6" s="33"/>
      <c r="D6" s="33"/>
      <c r="E6" s="33"/>
      <c r="F6" s="33"/>
      <c r="G6" s="33"/>
      <c r="H6" s="33"/>
      <c r="I6" s="33"/>
      <c r="J6" s="33"/>
      <c r="K6" s="33"/>
      <c r="L6" s="33"/>
    </row>
    <row r="7" spans="1:12" x14ac:dyDescent="0.25">
      <c r="A7" s="33"/>
      <c r="B7" s="33"/>
      <c r="C7" s="33"/>
      <c r="D7" s="33"/>
      <c r="E7" s="33"/>
      <c r="F7" s="33"/>
      <c r="G7" s="33"/>
      <c r="H7" s="33"/>
      <c r="I7" s="33"/>
      <c r="J7" s="33"/>
      <c r="K7" s="33"/>
      <c r="L7" s="33"/>
    </row>
    <row r="8" spans="1:12" x14ac:dyDescent="0.25">
      <c r="A8" s="33"/>
      <c r="B8" s="33"/>
      <c r="C8" s="33"/>
      <c r="D8" s="33"/>
      <c r="E8" s="33"/>
      <c r="F8" s="33"/>
      <c r="G8" s="33"/>
      <c r="H8" s="33"/>
      <c r="I8" s="33"/>
      <c r="J8" s="33"/>
      <c r="K8" s="33"/>
      <c r="L8" s="33"/>
    </row>
    <row r="9" spans="1:12" ht="41.25" customHeight="1" x14ac:dyDescent="0.25">
      <c r="A9" s="33"/>
      <c r="B9" s="33"/>
      <c r="C9" s="33"/>
      <c r="D9" s="33"/>
      <c r="E9" s="33"/>
      <c r="F9" s="33"/>
      <c r="G9" s="33"/>
      <c r="H9" s="33"/>
      <c r="I9" s="33"/>
      <c r="J9" s="33"/>
      <c r="K9" s="33"/>
      <c r="L9" s="33"/>
    </row>
    <row r="10" spans="1:12" hidden="1" x14ac:dyDescent="0.25">
      <c r="A10" s="33"/>
      <c r="B10" s="33"/>
      <c r="C10" s="33"/>
      <c r="D10" s="33"/>
      <c r="E10" s="33"/>
      <c r="F10" s="33"/>
      <c r="G10" s="33"/>
      <c r="H10" s="33"/>
      <c r="I10" s="33"/>
      <c r="J10" s="33"/>
      <c r="K10" s="33"/>
      <c r="L10" s="33"/>
    </row>
    <row r="11" spans="1:12" ht="35.25" customHeight="1" x14ac:dyDescent="0.25">
      <c r="A11" s="34"/>
      <c r="B11" s="34"/>
      <c r="C11" s="34"/>
      <c r="D11" s="34"/>
      <c r="E11" s="34"/>
      <c r="F11" s="34"/>
      <c r="G11" s="34"/>
      <c r="H11" s="34"/>
      <c r="I11" s="34"/>
      <c r="J11" s="34"/>
      <c r="K11" s="34"/>
      <c r="L11" s="34"/>
    </row>
    <row r="12" spans="1:12" ht="78.75" x14ac:dyDescent="0.25">
      <c r="A12" s="3" t="s">
        <v>1</v>
      </c>
      <c r="B12" s="35" t="s">
        <v>2</v>
      </c>
      <c r="C12" s="36"/>
      <c r="D12" s="4" t="s">
        <v>12</v>
      </c>
      <c r="E12" s="4" t="s">
        <v>3</v>
      </c>
      <c r="F12" s="5" t="s">
        <v>4</v>
      </c>
      <c r="G12" s="5" t="s">
        <v>5</v>
      </c>
      <c r="H12" s="4" t="s">
        <v>6</v>
      </c>
      <c r="I12" s="4" t="s">
        <v>7</v>
      </c>
      <c r="J12" s="3" t="s">
        <v>8</v>
      </c>
      <c r="K12" s="4" t="s">
        <v>9</v>
      </c>
      <c r="L12" s="6" t="s">
        <v>10</v>
      </c>
    </row>
    <row r="13" spans="1:12" s="9" customFormat="1" ht="29.25" customHeight="1" x14ac:dyDescent="0.25">
      <c r="A13" s="24">
        <v>1</v>
      </c>
      <c r="B13" s="27" t="str">
        <f>[1]Лист1!A10409</f>
        <v>26.60.12.129</v>
      </c>
      <c r="C13" s="15" t="str">
        <f>[1]Лист1!B10409</f>
        <v>004</v>
      </c>
      <c r="D13" s="15" t="s">
        <v>16</v>
      </c>
      <c r="E13" s="42" t="s">
        <v>15</v>
      </c>
      <c r="F13" s="7" t="str">
        <f>[1]Лист1!F10409</f>
        <v>2780512162821000062 от 07.06.2021</v>
      </c>
      <c r="G13" s="8">
        <f>[1]Лист1!G10409</f>
        <v>1471.5</v>
      </c>
      <c r="H13" s="18">
        <f>[1]Лист1!H10409</f>
        <v>127.3</v>
      </c>
      <c r="I13" s="18">
        <f>[1]Лист1!I10409</f>
        <v>9.4600000000000009</v>
      </c>
      <c r="J13" s="15">
        <v>1</v>
      </c>
      <c r="K13" s="18">
        <v>1345.23</v>
      </c>
      <c r="L13" s="21">
        <v>1345.23</v>
      </c>
    </row>
    <row r="14" spans="1:12" s="9" customFormat="1" ht="34.5" customHeight="1" x14ac:dyDescent="0.25">
      <c r="A14" s="25"/>
      <c r="B14" s="28"/>
      <c r="C14" s="16"/>
      <c r="D14" s="16"/>
      <c r="E14" s="42"/>
      <c r="F14" s="7" t="str">
        <f>[1]Лист1!F10410</f>
        <v>2782007224522000026 от 18.04.2022</v>
      </c>
      <c r="G14" s="8">
        <f>[1]Лист1!G10410</f>
        <v>1388.29</v>
      </c>
      <c r="H14" s="19"/>
      <c r="I14" s="19"/>
      <c r="J14" s="16"/>
      <c r="K14" s="19"/>
      <c r="L14" s="22"/>
    </row>
    <row r="15" spans="1:12" s="9" customFormat="1" ht="29.25" customHeight="1" x14ac:dyDescent="0.25">
      <c r="A15" s="25"/>
      <c r="B15" s="28"/>
      <c r="C15" s="16"/>
      <c r="D15" s="16"/>
      <c r="E15" s="42"/>
      <c r="F15" s="7" t="str">
        <f>[1]Лист1!F10411</f>
        <v>2782700193422000041 от 19.07.2022</v>
      </c>
      <c r="G15" s="10">
        <f>[1]Лист1!G10411</f>
        <v>1375.37</v>
      </c>
      <c r="H15" s="19"/>
      <c r="I15" s="19"/>
      <c r="J15" s="16"/>
      <c r="K15" s="19"/>
      <c r="L15" s="22"/>
    </row>
    <row r="16" spans="1:12" s="9" customFormat="1" ht="33.75" customHeight="1" x14ac:dyDescent="0.25">
      <c r="A16" s="25"/>
      <c r="B16" s="28"/>
      <c r="C16" s="16"/>
      <c r="D16" s="16"/>
      <c r="E16" s="42"/>
      <c r="F16" s="7" t="str">
        <f>[1]Лист1!F10412</f>
        <v>Экранная копия от 25.07.2023 № 04-5556/23-0-0</v>
      </c>
      <c r="G16" s="10">
        <f>[1]Лист1!G10412</f>
        <v>1360</v>
      </c>
      <c r="H16" s="19"/>
      <c r="I16" s="19"/>
      <c r="J16" s="16"/>
      <c r="K16" s="19"/>
      <c r="L16" s="22"/>
    </row>
    <row r="17" spans="1:12" s="9" customFormat="1" ht="33.75" customHeight="1" x14ac:dyDescent="0.25">
      <c r="A17" s="26"/>
      <c r="B17" s="29"/>
      <c r="C17" s="17"/>
      <c r="D17" s="17"/>
      <c r="E17" s="42"/>
      <c r="F17" s="11" t="str">
        <f>[1]Лист1!F10413</f>
        <v>Ответ на запрос от 07.08.2023 № 04-6287/23-0-0</v>
      </c>
      <c r="G17" s="10">
        <f>[1]Лист1!G10413</f>
        <v>1131</v>
      </c>
      <c r="H17" s="20"/>
      <c r="I17" s="20"/>
      <c r="J17" s="17"/>
      <c r="K17" s="20"/>
      <c r="L17" s="23"/>
    </row>
    <row r="18" spans="1:12" s="9" customFormat="1" ht="33.75" customHeight="1" x14ac:dyDescent="0.25">
      <c r="A18" s="24">
        <v>2</v>
      </c>
      <c r="B18" s="27" t="str">
        <f>[1]Лист1!A10414</f>
        <v>26.60.12.129</v>
      </c>
      <c r="C18" s="15" t="str">
        <f>[1]Лист1!B10414</f>
        <v>002</v>
      </c>
      <c r="D18" s="30" t="s">
        <v>16</v>
      </c>
      <c r="E18" s="27" t="s">
        <v>15</v>
      </c>
      <c r="F18" s="7" t="str">
        <f>[1]Лист1!F10414</f>
        <v>2780203826622000080 от 03.08.2022</v>
      </c>
      <c r="G18" s="10">
        <f>[1]Лист1!G10414</f>
        <v>1008.24</v>
      </c>
      <c r="H18" s="18">
        <f>[1]Лист1!H10414</f>
        <v>120.44</v>
      </c>
      <c r="I18" s="18">
        <f>[1]Лист1!I10414</f>
        <v>13.16</v>
      </c>
      <c r="J18" s="15">
        <v>1</v>
      </c>
      <c r="K18" s="18">
        <v>914.97</v>
      </c>
      <c r="L18" s="21">
        <v>914.97</v>
      </c>
    </row>
    <row r="19" spans="1:12" s="9" customFormat="1" ht="33.75" customHeight="1" x14ac:dyDescent="0.25">
      <c r="A19" s="25"/>
      <c r="B19" s="28"/>
      <c r="C19" s="16"/>
      <c r="D19" s="31"/>
      <c r="E19" s="28"/>
      <c r="F19" s="7" t="str">
        <f>[1]Лист1!F10415</f>
        <v>2780804622422000860 от 27.10.2022</v>
      </c>
      <c r="G19" s="10">
        <f>[1]Лист1!G10415</f>
        <v>957.67</v>
      </c>
      <c r="H19" s="19"/>
      <c r="I19" s="19"/>
      <c r="J19" s="16"/>
      <c r="K19" s="19"/>
      <c r="L19" s="22"/>
    </row>
    <row r="20" spans="1:12" s="9" customFormat="1" ht="34.5" customHeight="1" x14ac:dyDescent="0.25">
      <c r="A20" s="26"/>
      <c r="B20" s="29"/>
      <c r="C20" s="17"/>
      <c r="D20" s="32"/>
      <c r="E20" s="29"/>
      <c r="F20" s="12" t="str">
        <f>[1]Лист1!F10416</f>
        <v>Ответ на запрос от 07.08.2023 № 04-6287/23-0-0</v>
      </c>
      <c r="G20" s="14">
        <f>[1]Лист1!G10416</f>
        <v>779</v>
      </c>
      <c r="H20" s="20"/>
      <c r="I20" s="20"/>
      <c r="J20" s="17"/>
      <c r="K20" s="20"/>
      <c r="L20" s="23"/>
    </row>
    <row r="21" spans="1:12" x14ac:dyDescent="0.25">
      <c r="A21" s="39" t="s">
        <v>11</v>
      </c>
      <c r="B21" s="40"/>
      <c r="C21" s="40"/>
      <c r="D21" s="40"/>
      <c r="E21" s="40"/>
      <c r="F21" s="40"/>
      <c r="G21" s="40"/>
      <c r="H21" s="40"/>
      <c r="I21" s="40"/>
      <c r="J21" s="40"/>
      <c r="K21" s="41"/>
      <c r="L21" s="13">
        <v>2260.1999999999998</v>
      </c>
    </row>
    <row r="22" spans="1:12" ht="18" customHeight="1" x14ac:dyDescent="0.25">
      <c r="A22" s="37" t="s">
        <v>14</v>
      </c>
      <c r="B22" s="37"/>
      <c r="C22" s="37"/>
      <c r="D22" s="37"/>
      <c r="E22" s="37"/>
      <c r="F22" s="37"/>
      <c r="G22" s="37"/>
      <c r="H22" s="37"/>
      <c r="I22" s="37"/>
      <c r="J22" s="37"/>
      <c r="K22" s="37"/>
      <c r="L22" s="37"/>
    </row>
    <row r="23" spans="1:12" ht="24.75" customHeight="1" x14ac:dyDescent="0.25">
      <c r="A23" s="38"/>
      <c r="B23" s="38"/>
      <c r="C23" s="38"/>
      <c r="D23" s="38"/>
      <c r="E23" s="38"/>
      <c r="F23" s="38"/>
      <c r="G23" s="38"/>
      <c r="H23" s="38"/>
      <c r="I23" s="38"/>
      <c r="J23" s="38"/>
      <c r="K23" s="38"/>
      <c r="L23" s="38"/>
    </row>
    <row r="24" spans="1:12" ht="10.5" customHeight="1" x14ac:dyDescent="0.25">
      <c r="A24" s="38"/>
      <c r="B24" s="38"/>
      <c r="C24" s="38"/>
      <c r="D24" s="38"/>
      <c r="E24" s="38"/>
      <c r="F24" s="38"/>
      <c r="G24" s="38"/>
      <c r="H24" s="38"/>
      <c r="I24" s="38"/>
      <c r="J24" s="38"/>
      <c r="K24" s="38"/>
      <c r="L24" s="38"/>
    </row>
    <row r="25" spans="1:12" ht="17.25" hidden="1" customHeight="1" x14ac:dyDescent="0.25">
      <c r="A25" s="38"/>
      <c r="B25" s="38"/>
      <c r="C25" s="38"/>
      <c r="D25" s="38"/>
      <c r="E25" s="38"/>
      <c r="F25" s="38"/>
      <c r="G25" s="38"/>
      <c r="H25" s="38"/>
      <c r="I25" s="38"/>
      <c r="J25" s="38"/>
      <c r="K25" s="38"/>
      <c r="L25" s="38"/>
    </row>
    <row r="26" spans="1:12" ht="27.75" hidden="1" customHeight="1" x14ac:dyDescent="0.25">
      <c r="A26" s="38"/>
      <c r="B26" s="38"/>
      <c r="C26" s="38"/>
      <c r="D26" s="38"/>
      <c r="E26" s="38"/>
      <c r="F26" s="38"/>
      <c r="G26" s="38"/>
      <c r="H26" s="38"/>
      <c r="I26" s="38"/>
      <c r="J26" s="38"/>
      <c r="K26" s="38"/>
      <c r="L26" s="38"/>
    </row>
    <row r="27" spans="1:12" ht="15.75" hidden="1" customHeight="1" x14ac:dyDescent="0.25">
      <c r="A27" s="38"/>
      <c r="B27" s="38"/>
      <c r="C27" s="38"/>
      <c r="D27" s="38"/>
      <c r="E27" s="38"/>
      <c r="F27" s="38"/>
      <c r="G27" s="38"/>
      <c r="H27" s="38"/>
      <c r="I27" s="38"/>
      <c r="J27" s="38"/>
      <c r="K27" s="38"/>
      <c r="L27" s="38"/>
    </row>
    <row r="28" spans="1:12" ht="41.25" hidden="1" customHeight="1" x14ac:dyDescent="0.25">
      <c r="A28" s="38"/>
      <c r="B28" s="38"/>
      <c r="C28" s="38"/>
      <c r="D28" s="38"/>
      <c r="E28" s="38"/>
      <c r="F28" s="38"/>
      <c r="G28" s="38"/>
      <c r="H28" s="38"/>
      <c r="I28" s="38"/>
      <c r="J28" s="38"/>
      <c r="K28" s="38"/>
      <c r="L28" s="38"/>
    </row>
    <row r="29" spans="1:12" hidden="1" x14ac:dyDescent="0.25">
      <c r="A29" s="38"/>
      <c r="B29" s="38"/>
      <c r="C29" s="38"/>
      <c r="D29" s="38"/>
      <c r="E29" s="38"/>
      <c r="F29" s="38"/>
      <c r="G29" s="38"/>
      <c r="H29" s="38"/>
      <c r="I29" s="38"/>
      <c r="J29" s="38"/>
      <c r="K29" s="38"/>
      <c r="L29" s="38"/>
    </row>
    <row r="30" spans="1:12" hidden="1" x14ac:dyDescent="0.25">
      <c r="A30" s="38"/>
      <c r="B30" s="38"/>
      <c r="C30" s="38"/>
      <c r="D30" s="38"/>
      <c r="E30" s="38"/>
      <c r="F30" s="38"/>
      <c r="G30" s="38"/>
      <c r="H30" s="38"/>
      <c r="I30" s="38"/>
      <c r="J30" s="38"/>
      <c r="K30" s="38"/>
      <c r="L30" s="38"/>
    </row>
    <row r="31" spans="1:12" hidden="1" x14ac:dyDescent="0.25">
      <c r="A31" s="38"/>
      <c r="B31" s="38"/>
      <c r="C31" s="38"/>
      <c r="D31" s="38"/>
      <c r="E31" s="38"/>
      <c r="F31" s="38"/>
      <c r="G31" s="38"/>
      <c r="H31" s="38"/>
      <c r="I31" s="38"/>
      <c r="J31" s="38"/>
      <c r="K31" s="38"/>
      <c r="L31" s="38"/>
    </row>
    <row r="32" spans="1:12" hidden="1" x14ac:dyDescent="0.25">
      <c r="A32" s="38"/>
      <c r="B32" s="38"/>
      <c r="C32" s="38"/>
      <c r="D32" s="38"/>
      <c r="E32" s="38"/>
      <c r="F32" s="38"/>
      <c r="G32" s="38"/>
      <c r="H32" s="38"/>
      <c r="I32" s="38"/>
      <c r="J32" s="38"/>
      <c r="K32" s="38"/>
      <c r="L32" s="38"/>
    </row>
    <row r="33" spans="1:12" hidden="1" x14ac:dyDescent="0.25">
      <c r="A33" s="38"/>
      <c r="B33" s="38"/>
      <c r="C33" s="38"/>
      <c r="D33" s="38"/>
      <c r="E33" s="38"/>
      <c r="F33" s="38"/>
      <c r="G33" s="38"/>
      <c r="H33" s="38"/>
      <c r="I33" s="38"/>
      <c r="J33" s="38"/>
      <c r="K33" s="38"/>
      <c r="L33" s="38"/>
    </row>
    <row r="34" spans="1:12" hidden="1" x14ac:dyDescent="0.25">
      <c r="A34" s="38"/>
      <c r="B34" s="38"/>
      <c r="C34" s="38"/>
      <c r="D34" s="38"/>
      <c r="E34" s="38"/>
      <c r="F34" s="38"/>
      <c r="G34" s="38"/>
      <c r="H34" s="38"/>
      <c r="I34" s="38"/>
      <c r="J34" s="38"/>
      <c r="K34" s="38"/>
      <c r="L34" s="38"/>
    </row>
    <row r="35" spans="1:12" hidden="1" x14ac:dyDescent="0.25">
      <c r="A35" s="38"/>
      <c r="B35" s="38"/>
      <c r="C35" s="38"/>
      <c r="D35" s="38"/>
      <c r="E35" s="38"/>
      <c r="F35" s="38"/>
      <c r="G35" s="38"/>
      <c r="H35" s="38"/>
      <c r="I35" s="38"/>
      <c r="J35" s="38"/>
      <c r="K35" s="38"/>
      <c r="L35" s="38"/>
    </row>
    <row r="36" spans="1:12" hidden="1" x14ac:dyDescent="0.25">
      <c r="A36" s="38"/>
      <c r="B36" s="38"/>
      <c r="C36" s="38"/>
      <c r="D36" s="38"/>
      <c r="E36" s="38"/>
      <c r="F36" s="38"/>
      <c r="G36" s="38"/>
      <c r="H36" s="38"/>
      <c r="I36" s="38"/>
      <c r="J36" s="38"/>
      <c r="K36" s="38"/>
      <c r="L36" s="38"/>
    </row>
    <row r="37" spans="1:12" hidden="1" x14ac:dyDescent="0.25">
      <c r="A37" s="38"/>
      <c r="B37" s="38"/>
      <c r="C37" s="38"/>
      <c r="D37" s="38"/>
      <c r="E37" s="38"/>
      <c r="F37" s="38"/>
      <c r="G37" s="38"/>
      <c r="H37" s="38"/>
      <c r="I37" s="38"/>
      <c r="J37" s="38"/>
      <c r="K37" s="38"/>
      <c r="L37" s="38"/>
    </row>
    <row r="38" spans="1:12" hidden="1" x14ac:dyDescent="0.25">
      <c r="A38" s="38"/>
      <c r="B38" s="38"/>
      <c r="C38" s="38"/>
      <c r="D38" s="38"/>
      <c r="E38" s="38"/>
      <c r="F38" s="38"/>
      <c r="G38" s="38"/>
      <c r="H38" s="38"/>
      <c r="I38" s="38"/>
      <c r="J38" s="38"/>
      <c r="K38" s="38"/>
      <c r="L38" s="38"/>
    </row>
    <row r="39" spans="1:12" hidden="1" x14ac:dyDescent="0.25">
      <c r="A39" s="38"/>
      <c r="B39" s="38"/>
      <c r="C39" s="38"/>
      <c r="D39" s="38"/>
      <c r="E39" s="38"/>
      <c r="F39" s="38"/>
      <c r="G39" s="38"/>
      <c r="H39" s="38"/>
      <c r="I39" s="38"/>
      <c r="J39" s="38"/>
      <c r="K39" s="38"/>
      <c r="L39" s="38"/>
    </row>
    <row r="40" spans="1:12" hidden="1" x14ac:dyDescent="0.25">
      <c r="A40" s="38"/>
      <c r="B40" s="38"/>
      <c r="C40" s="38"/>
      <c r="D40" s="38"/>
      <c r="E40" s="38"/>
      <c r="F40" s="38"/>
      <c r="G40" s="38"/>
      <c r="H40" s="38"/>
      <c r="I40" s="38"/>
      <c r="J40" s="38"/>
      <c r="K40" s="38"/>
      <c r="L40" s="38"/>
    </row>
    <row r="41" spans="1:12" ht="15" hidden="1" customHeight="1" x14ac:dyDescent="0.25">
      <c r="A41" s="38"/>
      <c r="B41" s="38"/>
      <c r="C41" s="38"/>
      <c r="D41" s="38"/>
      <c r="E41" s="38"/>
      <c r="F41" s="38"/>
      <c r="G41" s="38"/>
      <c r="H41" s="38"/>
      <c r="I41" s="38"/>
      <c r="J41" s="38"/>
      <c r="K41" s="38"/>
      <c r="L41" s="38"/>
    </row>
    <row r="42" spans="1:12" hidden="1" x14ac:dyDescent="0.25">
      <c r="A42" s="38"/>
      <c r="B42" s="38"/>
      <c r="C42" s="38"/>
      <c r="D42" s="38"/>
      <c r="E42" s="38"/>
      <c r="F42" s="38"/>
      <c r="G42" s="38"/>
      <c r="H42" s="38"/>
      <c r="I42" s="38"/>
      <c r="J42" s="38"/>
      <c r="K42" s="38"/>
      <c r="L42" s="38"/>
    </row>
    <row r="43" spans="1:12" ht="4.5" hidden="1" customHeight="1" x14ac:dyDescent="0.25">
      <c r="A43" s="38"/>
      <c r="B43" s="38"/>
      <c r="C43" s="38"/>
      <c r="D43" s="38"/>
      <c r="E43" s="38"/>
      <c r="F43" s="38"/>
      <c r="G43" s="38"/>
      <c r="H43" s="38"/>
      <c r="I43" s="38"/>
      <c r="J43" s="38"/>
      <c r="K43" s="38"/>
      <c r="L43" s="38"/>
    </row>
    <row r="44" spans="1:12" ht="0.75" hidden="1" customHeight="1" x14ac:dyDescent="0.25">
      <c r="A44" s="38"/>
      <c r="B44" s="38"/>
      <c r="C44" s="38"/>
      <c r="D44" s="38"/>
      <c r="E44" s="38"/>
      <c r="F44" s="38"/>
      <c r="G44" s="38"/>
      <c r="H44" s="38"/>
      <c r="I44" s="38"/>
      <c r="J44" s="38"/>
      <c r="K44" s="38"/>
      <c r="L44" s="38"/>
    </row>
    <row r="45" spans="1:12" hidden="1" x14ac:dyDescent="0.25">
      <c r="A45" s="38"/>
      <c r="B45" s="38"/>
      <c r="C45" s="38"/>
      <c r="D45" s="38"/>
      <c r="E45" s="38"/>
      <c r="F45" s="38"/>
      <c r="G45" s="38"/>
      <c r="H45" s="38"/>
      <c r="I45" s="38"/>
      <c r="J45" s="38"/>
      <c r="K45" s="38"/>
      <c r="L45" s="38"/>
    </row>
    <row r="46" spans="1:12" ht="15" hidden="1" customHeight="1" x14ac:dyDescent="0.25">
      <c r="A46" s="38"/>
      <c r="B46" s="38"/>
      <c r="C46" s="38"/>
      <c r="D46" s="38"/>
      <c r="E46" s="38"/>
      <c r="F46" s="38"/>
      <c r="G46" s="38"/>
      <c r="H46" s="38"/>
      <c r="I46" s="38"/>
      <c r="J46" s="38"/>
      <c r="K46" s="38"/>
      <c r="L46" s="38"/>
    </row>
  </sheetData>
  <mergeCells count="27">
    <mergeCell ref="A22:L46"/>
    <mergeCell ref="A21:K21"/>
    <mergeCell ref="E13:E17"/>
    <mergeCell ref="D13:D17"/>
    <mergeCell ref="H13:H17"/>
    <mergeCell ref="I13:I17"/>
    <mergeCell ref="J1:L1"/>
    <mergeCell ref="B2:E2"/>
    <mergeCell ref="G2:L2"/>
    <mergeCell ref="A3:L11"/>
    <mergeCell ref="B12:C12"/>
    <mergeCell ref="J13:J17"/>
    <mergeCell ref="K13:K17"/>
    <mergeCell ref="L13:L17"/>
    <mergeCell ref="A18:A20"/>
    <mergeCell ref="B18:B20"/>
    <mergeCell ref="C18:C20"/>
    <mergeCell ref="D18:D20"/>
    <mergeCell ref="E18:E20"/>
    <mergeCell ref="H18:H20"/>
    <mergeCell ref="I18:I20"/>
    <mergeCell ref="J18:J20"/>
    <mergeCell ref="K18:K20"/>
    <mergeCell ref="L18:L20"/>
    <mergeCell ref="C13:C17"/>
    <mergeCell ref="B13:B17"/>
    <mergeCell ref="A13:A17"/>
  </mergeCells>
  <conditionalFormatting sqref="F12">
    <cfRule type="cellIs" dxfId="2" priority="27" operator="equal">
      <formula>"-"</formula>
    </cfRule>
  </conditionalFormatting>
  <conditionalFormatting sqref="E13 E18">
    <cfRule type="cellIs" dxfId="1" priority="3" operator="equal">
      <formula>"-"</formula>
    </cfRule>
  </conditionalFormatting>
  <conditionalFormatting sqref="F13:G19">
    <cfRule type="cellIs" dxfId="0" priority="1" operator="equal">
      <formula>"-"</formula>
    </cfRule>
  </conditionalFormatting>
  <printOptions horizontalCentered="1" verticalCentered="1"/>
  <pageMargins left="0.31496062992125984" right="0.31496062992125984" top="0.59055118110236227" bottom="0.15748031496062992" header="0" footer="0"/>
  <pageSetup paperSize="9" scale="6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Лист2</vt:lpstr>
      <vt:lpstr>Лист2!Область_печати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2023-11-13T11:42:08Z</dcterms:modified>
</cp:coreProperties>
</file>