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740" windowHeight="8895"/>
  </bookViews>
  <sheets>
    <sheet name="Лист1" sheetId="1" r:id="rId1"/>
    <sheet name="Лист2" sheetId="2" r:id="rId2"/>
    <sheet name="Лист3" sheetId="3" r:id="rId3"/>
  </sheets>
  <calcPr calcId="162913" refMode="R1C1"/>
</workbook>
</file>

<file path=xl/calcChain.xml><?xml version="1.0" encoding="utf-8"?>
<calcChain xmlns="http://schemas.openxmlformats.org/spreadsheetml/2006/main">
  <c r="K5" i="1" l="1"/>
  <c r="K10" i="1" l="1"/>
</calcChain>
</file>

<file path=xl/sharedStrings.xml><?xml version="1.0" encoding="utf-8"?>
<sst xmlns="http://schemas.openxmlformats.org/spreadsheetml/2006/main" count="25" uniqueCount="25">
  <si>
    <t>№</t>
  </si>
  <si>
    <t>Код ККН</t>
  </si>
  <si>
    <t>Кол-во</t>
  </si>
  <si>
    <t xml:space="preserve">Наименование товара </t>
  </si>
  <si>
    <t>Источник ценовой информации</t>
  </si>
  <si>
    <t>Цена, включая НДС, руб</t>
  </si>
  <si>
    <t>Среднеквадратичное отклонение</t>
  </si>
  <si>
    <t>Коэффициент вариации</t>
  </si>
  <si>
    <t>Итого, в руб. с НДС</t>
  </si>
  <si>
    <t>ИТОГО</t>
  </si>
  <si>
    <t>Расчет составил  Зам.директора по АХЧ _______________________________ И.Ф. Яковлев</t>
  </si>
  <si>
    <t>Ед. измерения</t>
  </si>
  <si>
    <t>Начальная (максимальная) цена контракта определена и обоснована в соответствии с требованиями статьи 22 Закона и Методических рекомендаций по применению  методов определения начальной (максимальной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567, посредством применения метода сопоставления рыночных цен (анализ рынка) на основании данных Реестра товаров на 1 квартал 2023 года . опубликованного на сайте www.gz-spb.ru.</t>
  </si>
  <si>
    <r>
      <rPr>
        <b/>
        <sz val="10"/>
        <color theme="1"/>
        <rFont val="Times New Roman"/>
        <family val="1"/>
        <charset val="204"/>
      </rPr>
      <t>СОГЛАСОВАНО</t>
    </r>
    <r>
      <rPr>
        <sz val="10"/>
        <color theme="1"/>
        <rFont val="Times New Roman"/>
        <family val="1"/>
        <charset val="204"/>
      </rPr>
      <t xml:space="preserve">
Начальник отдела образования администрации Пушкинского района Санкт-Петербурга
_____________ Н.П. Микушева
«____» ______________ 2023 г.
</t>
    </r>
  </si>
  <si>
    <t>КГ</t>
  </si>
  <si>
    <t>2782672014021000059 от 14.12.2021</t>
  </si>
  <si>
    <t>Контракт ЭМ 1628422E00150 от 22.11.2022</t>
  </si>
  <si>
    <t>Контракт ЭМ 5115722E00058 от 28.10.2022</t>
  </si>
  <si>
    <t>Экранная копия от 09.11.2022 № 04-9790/22-0-0</t>
  </si>
  <si>
    <t>Ответ на запрос от 11.11.2022 № 04-10000/22-0-0</t>
  </si>
  <si>
    <t>08.93.10.115</t>
  </si>
  <si>
    <t>Наименьшая цена, включая НДС, руб.</t>
  </si>
  <si>
    <t xml:space="preserve">Расчет начальной (максимальной) цены контракта (далее – НМЦК) на поставку противогололедного средства                                для ГБОУ школа № 552 Пушкинского района Санкт-Петербурга
</t>
  </si>
  <si>
    <r>
      <rPr>
        <b/>
        <sz val="10"/>
        <color theme="1"/>
        <rFont val="Times New Roman"/>
        <family val="1"/>
        <charset val="204"/>
      </rPr>
      <t>УТВЕРЖДАЮ</t>
    </r>
    <r>
      <rPr>
        <sz val="10"/>
        <color theme="1"/>
        <rFont val="Times New Roman"/>
        <family val="1"/>
        <charset val="204"/>
      </rPr>
      <t xml:space="preserve">
Врио директора ГБОУ школа № 552
Пушкинского района Санкт-Петербурга
_________________Н.А. Юдичева 
«____»________________ 2023 г.
</t>
    </r>
  </si>
  <si>
    <t xml:space="preserve">Противогололедное средство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</si>
</sst>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1"/>
      <color theme="10"/>
      <name val="Calibri"/>
      <family val="2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/>
    <xf numFmtId="0" fontId="9" fillId="0" borderId="0" xfId="0" applyFont="1"/>
    <xf numFmtId="0" fontId="4" fillId="0" borderId="0" xfId="0" applyNumberFormat="1" applyFont="1"/>
    <xf numFmtId="0" fontId="8" fillId="0" borderId="0" xfId="0" applyFont="1"/>
    <xf numFmtId="2" fontId="3" fillId="0" borderId="1" xfId="0" applyNumberFormat="1" applyFont="1" applyBorder="1" applyAlignment="1">
      <alignment horizontal="center" vertical="center" wrapText="1"/>
    </xf>
    <xf numFmtId="2" fontId="3" fillId="0" borderId="0" xfId="0" applyNumberFormat="1" applyFont="1"/>
    <xf numFmtId="0" fontId="0" fillId="0" borderId="0" xfId="0" applyAlignment="1">
      <alignment horizontal="center"/>
    </xf>
    <xf numFmtId="2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justify"/>
    </xf>
    <xf numFmtId="0" fontId="8" fillId="0" borderId="0" xfId="0" applyFont="1" applyAlignment="1">
      <alignment wrapText="1"/>
    </xf>
    <xf numFmtId="0" fontId="0" fillId="0" borderId="0" xfId="0" applyAlignment="1"/>
    <xf numFmtId="0" fontId="1" fillId="0" borderId="1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Font="1" applyBorder="1" applyAlignment="1"/>
    <xf numFmtId="0" fontId="8" fillId="0" borderId="0" xfId="1" applyFont="1" applyAlignment="1" applyProtection="1">
      <alignment horizontal="justify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2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</cellXfs>
  <cellStyles count="2">
    <cellStyle name="Гиперссылка" xfId="1" builtinId="8"/>
    <cellStyle name="Обычный" xfId="0" builtinId="0"/>
  </cellStyles>
  <dxfs count="1"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z-spb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"/>
  <sheetViews>
    <sheetView tabSelected="1" workbookViewId="0">
      <selection activeCell="F14" sqref="F14"/>
    </sheetView>
  </sheetViews>
  <sheetFormatPr defaultRowHeight="15" x14ac:dyDescent="0.25"/>
  <cols>
    <col min="1" max="1" width="4.140625" customWidth="1"/>
    <col min="2" max="2" width="14.42578125" customWidth="1"/>
    <col min="3" max="3" width="5.5703125" customWidth="1"/>
    <col min="4" max="4" width="18" style="9" customWidth="1"/>
    <col min="5" max="5" width="5.28515625" customWidth="1"/>
    <col min="6" max="6" width="38.85546875" customWidth="1"/>
    <col min="11" max="11" width="14" style="8" customWidth="1"/>
    <col min="12" max="12" width="2.42578125" hidden="1" customWidth="1"/>
  </cols>
  <sheetData>
    <row r="1" spans="1:12" s="4" customFormat="1" ht="16.5" customHeight="1" x14ac:dyDescent="0.2">
      <c r="B1" s="14" t="s">
        <v>13</v>
      </c>
      <c r="C1" s="15"/>
      <c r="D1" s="15"/>
      <c r="E1" s="15"/>
      <c r="G1" s="14" t="s">
        <v>23</v>
      </c>
      <c r="H1" s="15"/>
      <c r="I1" s="15"/>
      <c r="J1" s="15"/>
      <c r="K1" s="15"/>
      <c r="L1" s="5"/>
    </row>
    <row r="2" spans="1:12" s="6" customFormat="1" ht="61.5" customHeight="1" x14ac:dyDescent="0.2">
      <c r="B2" s="15"/>
      <c r="C2" s="15"/>
      <c r="D2" s="15"/>
      <c r="E2" s="15"/>
      <c r="G2" s="15"/>
      <c r="H2" s="15"/>
      <c r="I2" s="15"/>
      <c r="J2" s="15"/>
      <c r="K2" s="15"/>
      <c r="L2" s="5"/>
    </row>
    <row r="3" spans="1:12" ht="40.5" customHeight="1" x14ac:dyDescent="0.25">
      <c r="B3" s="18" t="s">
        <v>22</v>
      </c>
      <c r="C3" s="19"/>
      <c r="D3" s="19"/>
      <c r="E3" s="19"/>
      <c r="F3" s="19"/>
      <c r="G3" s="19"/>
      <c r="H3" s="19"/>
      <c r="I3" s="19"/>
      <c r="J3" s="19"/>
      <c r="K3" s="19"/>
    </row>
    <row r="4" spans="1:12" ht="65.25" customHeight="1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11</v>
      </c>
      <c r="F4" s="1" t="s">
        <v>4</v>
      </c>
      <c r="G4" s="1" t="s">
        <v>5</v>
      </c>
      <c r="H4" s="2" t="s">
        <v>6</v>
      </c>
      <c r="I4" s="2" t="s">
        <v>7</v>
      </c>
      <c r="J4" s="2" t="s">
        <v>21</v>
      </c>
      <c r="K4" s="7" t="s">
        <v>8</v>
      </c>
    </row>
    <row r="5" spans="1:12" ht="20.100000000000001" customHeight="1" x14ac:dyDescent="0.25">
      <c r="A5" s="16">
        <v>1</v>
      </c>
      <c r="B5" s="16" t="s">
        <v>20</v>
      </c>
      <c r="C5" s="25">
        <v>400</v>
      </c>
      <c r="D5" s="26" t="s">
        <v>24</v>
      </c>
      <c r="E5" s="16" t="s">
        <v>14</v>
      </c>
      <c r="F5" s="11" t="s">
        <v>15</v>
      </c>
      <c r="G5" s="10">
        <v>16.600000000000001</v>
      </c>
      <c r="H5" s="17">
        <v>2.08</v>
      </c>
      <c r="I5" s="17">
        <v>14.44</v>
      </c>
      <c r="J5" s="17">
        <v>12</v>
      </c>
      <c r="K5" s="24">
        <f>C5*J5</f>
        <v>4800</v>
      </c>
    </row>
    <row r="6" spans="1:12" ht="20.100000000000001" customHeight="1" x14ac:dyDescent="0.25">
      <c r="A6" s="16"/>
      <c r="B6" s="16"/>
      <c r="C6" s="25"/>
      <c r="D6" s="26"/>
      <c r="E6" s="16"/>
      <c r="F6" s="11" t="s">
        <v>16</v>
      </c>
      <c r="G6" s="10">
        <v>16.48</v>
      </c>
      <c r="H6" s="17"/>
      <c r="I6" s="17"/>
      <c r="J6" s="17"/>
      <c r="K6" s="24"/>
    </row>
    <row r="7" spans="1:12" ht="20.100000000000001" customHeight="1" x14ac:dyDescent="0.25">
      <c r="A7" s="16"/>
      <c r="B7" s="16"/>
      <c r="C7" s="25"/>
      <c r="D7" s="26"/>
      <c r="E7" s="16"/>
      <c r="F7" s="11" t="s">
        <v>17</v>
      </c>
      <c r="G7" s="10">
        <v>12.85</v>
      </c>
      <c r="H7" s="17"/>
      <c r="I7" s="17"/>
      <c r="J7" s="17"/>
      <c r="K7" s="24"/>
    </row>
    <row r="8" spans="1:12" ht="20.100000000000001" customHeight="1" x14ac:dyDescent="0.25">
      <c r="A8" s="16"/>
      <c r="B8" s="16"/>
      <c r="C8" s="25"/>
      <c r="D8" s="26"/>
      <c r="E8" s="16"/>
      <c r="F8" s="11" t="s">
        <v>18</v>
      </c>
      <c r="G8" s="10">
        <v>14.2</v>
      </c>
      <c r="H8" s="17"/>
      <c r="I8" s="17"/>
      <c r="J8" s="17"/>
      <c r="K8" s="24"/>
    </row>
    <row r="9" spans="1:12" ht="20.100000000000001" customHeight="1" x14ac:dyDescent="0.25">
      <c r="A9" s="16"/>
      <c r="B9" s="16"/>
      <c r="C9" s="25"/>
      <c r="D9" s="26"/>
      <c r="E9" s="16"/>
      <c r="F9" s="11" t="s">
        <v>19</v>
      </c>
      <c r="G9" s="10">
        <v>12</v>
      </c>
      <c r="H9" s="17"/>
      <c r="I9" s="17"/>
      <c r="J9" s="17"/>
      <c r="K9" s="24"/>
    </row>
    <row r="10" spans="1:12" ht="33" customHeight="1" x14ac:dyDescent="0.25">
      <c r="A10" s="21" t="s">
        <v>9</v>
      </c>
      <c r="B10" s="22"/>
      <c r="C10" s="22"/>
      <c r="D10" s="22"/>
      <c r="E10" s="22"/>
      <c r="F10" s="22"/>
      <c r="G10" s="22"/>
      <c r="H10" s="22"/>
      <c r="I10" s="22"/>
      <c r="J10" s="23"/>
      <c r="K10" s="12">
        <f>SUM(K5:K9)</f>
        <v>4800</v>
      </c>
    </row>
    <row r="11" spans="1:12" s="3" customFormat="1" ht="59.25" customHeight="1" x14ac:dyDescent="0.25">
      <c r="B11" s="20" t="s">
        <v>12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</row>
    <row r="12" spans="1:12" ht="22.5" customHeight="1" x14ac:dyDescent="0.25">
      <c r="B12" s="13" t="s">
        <v>10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</row>
  </sheetData>
  <mergeCells count="15">
    <mergeCell ref="B12:L12"/>
    <mergeCell ref="B1:E2"/>
    <mergeCell ref="G1:K2"/>
    <mergeCell ref="E5:E9"/>
    <mergeCell ref="H5:H9"/>
    <mergeCell ref="I5:I9"/>
    <mergeCell ref="J5:J9"/>
    <mergeCell ref="B3:K3"/>
    <mergeCell ref="B11:L11"/>
    <mergeCell ref="A10:J10"/>
    <mergeCell ref="A5:A9"/>
    <mergeCell ref="B5:B9"/>
    <mergeCell ref="K5:K9"/>
    <mergeCell ref="C5:C9"/>
    <mergeCell ref="D5:D9"/>
  </mergeCells>
  <conditionalFormatting sqref="F5:G9">
    <cfRule type="cellIs" dxfId="0" priority="1" operator="equal">
      <formula>"-"</formula>
    </cfRule>
  </conditionalFormatting>
  <hyperlinks>
    <hyperlink ref="B11" r:id="rId1" display="http://www.gz-spb.ru/"/>
  </hyperlinks>
  <pageMargins left="0.70866141732283472" right="0.70866141732283472" top="0.74803149606299213" bottom="0.74803149606299213" header="0.31496062992125984" footer="0.31496062992125984"/>
  <pageSetup paperSize="9" scale="98" fitToHeight="5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2023-02-09T08:25:10Z</dcterms:modified>
</cp:coreProperties>
</file>