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Закупки 2024 год\Аптека\Публичные закупки 2024 (Электронный магазин)\.ТЗ этанол, хлоргексидин\"/>
    </mc:Choice>
  </mc:AlternateContent>
  <bookViews>
    <workbookView xWindow="120" yWindow="45" windowWidth="18975" windowHeight="1195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Лист1!$A$1:$K$25</definedName>
  </definedNames>
  <calcPr calcId="162913"/>
</workbook>
</file>

<file path=xl/calcChain.xml><?xml version="1.0" encoding="utf-8"?>
<calcChain xmlns="http://schemas.openxmlformats.org/spreadsheetml/2006/main">
  <c r="H12" i="1" l="1"/>
  <c r="H13" i="1" l="1"/>
  <c r="J13" i="1" l="1"/>
  <c r="J12" i="1" l="1"/>
  <c r="J14" i="1" l="1"/>
</calcChain>
</file>

<file path=xl/sharedStrings.xml><?xml version="1.0" encoding="utf-8"?>
<sst xmlns="http://schemas.openxmlformats.org/spreadsheetml/2006/main" count="36" uniqueCount="35">
  <si>
    <t>№п/п</t>
  </si>
  <si>
    <t>МНН , химическое или группировочное название</t>
  </si>
  <si>
    <t>Лекарственная форма, описание</t>
  </si>
  <si>
    <t>Ед. изм.</t>
  </si>
  <si>
    <t xml:space="preserve">Кол-во </t>
  </si>
  <si>
    <t>Цена ЖНВЛП с оптовой надбавкой и НДС **</t>
  </si>
  <si>
    <t>Зав. аптекой</t>
  </si>
  <si>
    <t>Л.В.Иванова</t>
  </si>
  <si>
    <t>Зам.главного врача  по мед.части</t>
  </si>
  <si>
    <t>Главный врач СПб ГБУЗ</t>
  </si>
  <si>
    <t xml:space="preserve">"Клиническая ревматологическая </t>
  </si>
  <si>
    <t>больница №25"</t>
  </si>
  <si>
    <t>Место поставки СПб ГБУЗ "КРБ №25" Аптека</t>
  </si>
  <si>
    <t>Остаточный срок годности на момент поставки не менее</t>
  </si>
  <si>
    <t>М.С.Петрова</t>
  </si>
  <si>
    <t>__________ О.В.Инамова</t>
  </si>
  <si>
    <t>"Утверждаю"</t>
  </si>
  <si>
    <t>Цена ЖНВЛП за единицу измерения с учетом НДС и оптовой надбавки</t>
  </si>
  <si>
    <t>Расчетная цена товара за единицу измерения с учетом НДС и оптовой надбавки</t>
  </si>
  <si>
    <t>Начальная максимальная цена контракта</t>
  </si>
  <si>
    <t>Код КТРУ</t>
  </si>
  <si>
    <t xml:space="preserve">Участник закупки вправе предложить к поставке: 
*лекарственные препараты в кратной дозировке и двойном количестве, а также в некратных эквивалентных дозировках, позволяющих достичь одинакового терапевтического эффекта, при условии соблюдения общего объема потребности.
* для лекарственных средств в картриджах либо иных формах выпуска, совместимых с устройствами введения, возможна поставка лекарственных препаратов с условием безвозмездной передачи пациентам совместимых устройств введения в количестве, соответствующем количеству пациентов, для обеспечения которых закупаются лекарственные препарата в картриджах.
* вместо многокомпонентных (комбинированных) лекарственных препаратов, представляющих собой комбинацию двух и более активных веществ возможна поставка однокомпонентных лекарственных препаратов  при условии соблюдения общего объема потребности.
* вместо лекарственных препаратов, укомплектованных растворителем или устройством для разведения и введения лекарственного препарата, а также с наличием инструментов для вскрытия ампул возможна поставка отдельных компонентов такой комплектации.
* для лекарственных препаратов в формах выпуска: «шприц», «преднаполненный шприц», «шприц-тюбик», «шприц-ручка» возможна поставка лекарственного препарата с устройством введения, соответствующим объему вводимого лекарственного препарата.
</t>
  </si>
  <si>
    <t>20 месяцев</t>
  </si>
  <si>
    <t>Срок поставки товара с момента заявки 5 рабочих дней</t>
  </si>
  <si>
    <t>см[3*];^мл (мл)</t>
  </si>
  <si>
    <t>13 месяцев</t>
  </si>
  <si>
    <t>21.20.10.158-000075-1-00075-0000000000000</t>
  </si>
  <si>
    <t>21.20.10.158-000002-1-00026-0000000000000</t>
  </si>
  <si>
    <t>Этанол</t>
  </si>
  <si>
    <t xml:space="preserve">Хлоргексидин </t>
  </si>
  <si>
    <t>РАСТВОР ДЛЯ НАРУЖНОГО ПРИМЕНЕНИЯ ; дозировка: 700 мг/мл (ГРЛС 70%) во флаконах по 100мл</t>
  </si>
  <si>
    <t>3*-цена из Государственного реестра цен на ЖНВЛП по состоянию на 31.01.2024г. С учетом оптовой надбавки и НДС согласно Постановлению правительства РФ от 29.10.2010г. №865 и Постановлению правительства Санкт-Петербурга от 29.09.2021. №52-р.</t>
  </si>
  <si>
    <t>Сумма не должна превышать 54420 рублей 00 копеек</t>
  </si>
  <si>
    <t>Раствор для наружного применения (спиртовой) 5мг/мл (0,5%) во флаконах по 100мл                                        Взаимозаменяемые лекарственные формы и дозировки:                                                                                 1 x РАСТВОР ДЛЯ МЕСТНОГО И НАРУЖНОГО ПРИМЕНЕНИЯ, 5 мг/мл (21.20.10.158-000002-1-00031-0000000000000)</t>
  </si>
  <si>
    <t>Техническое задание на закупку лекарственных средств - Этанола и Хлоргексидина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</si>
</sst>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₽_-;\-* #,##0.00\ _₽_-;_-* &quot;-&quot;??\ _₽_-;_-@_-"/>
    <numFmt numFmtId="164" formatCode="#,##0.00_р_."/>
    <numFmt numFmtId="165" formatCode="0.0000"/>
  </numFmts>
  <fonts count="10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 Cyr"/>
      <charset val="204"/>
    </font>
    <font>
      <sz val="8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0" fontId="8" fillId="0" borderId="0"/>
  </cellStyleXfs>
  <cellXfs count="22">
    <xf numFmtId="0" fontId="0" fillId="0" borderId="0" xfId="0"/>
    <xf numFmtId="0" fontId="1" fillId="0" borderId="0" xfId="0" applyFont="1"/>
    <xf numFmtId="0" fontId="1" fillId="0" borderId="0" xfId="0" applyFont="1" applyFill="1" applyBorder="1" applyAlignment="1">
      <alignment horizontal="left" vertical="center" wrapText="1"/>
    </xf>
    <xf numFmtId="0" fontId="2" fillId="0" borderId="0" xfId="0" applyFont="1"/>
    <xf numFmtId="0" fontId="2" fillId="0" borderId="1" xfId="0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left" vertical="center" wrapText="1"/>
    </xf>
    <xf numFmtId="165" fontId="2" fillId="0" borderId="1" xfId="0" applyNumberFormat="1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165" fontId="5" fillId="2" borderId="1" xfId="1" applyNumberFormat="1" applyFont="1" applyFill="1" applyBorder="1" applyAlignment="1" applyProtection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9" fillId="0" borderId="0" xfId="0" applyFont="1"/>
    <xf numFmtId="0" fontId="2" fillId="0" borderId="0" xfId="0" applyFont="1" applyAlignment="1">
      <alignment horizontal="left" vertical="center" wrapText="1"/>
    </xf>
    <xf numFmtId="0" fontId="2" fillId="0" borderId="0" xfId="0" applyFont="1" applyAlignment="1"/>
    <xf numFmtId="0" fontId="2" fillId="0" borderId="0" xfId="0" applyFont="1" applyFill="1" applyBorder="1" applyAlignment="1"/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</cellXfs>
  <cellStyles count="3">
    <cellStyle name="Обычный" xfId="0" builtinId="0"/>
    <cellStyle name="Обычный 2" xfId="2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tabSelected="1" topLeftCell="A10" zoomScaleNormal="100" workbookViewId="0">
      <selection activeCell="D13" sqref="D13"/>
    </sheetView>
  </sheetViews>
  <sheetFormatPr defaultRowHeight="15" x14ac:dyDescent="0.25"/>
  <cols>
    <col min="1" max="1" width="4.5703125" customWidth="1"/>
    <col min="2" max="2" width="18" customWidth="1"/>
    <col min="3" max="3" width="18.7109375" customWidth="1"/>
    <col min="4" max="4" width="47.140625" customWidth="1"/>
    <col min="5" max="5" width="8.7109375" customWidth="1"/>
    <col min="6" max="6" width="9.5703125" customWidth="1"/>
    <col min="7" max="7" width="9.28515625" customWidth="1"/>
    <col min="8" max="8" width="12.42578125" customWidth="1"/>
    <col min="9" max="9" width="12.5703125" customWidth="1"/>
    <col min="10" max="10" width="13.85546875" customWidth="1"/>
    <col min="11" max="11" width="9.85546875" customWidth="1"/>
    <col min="12" max="12" width="9.7109375" bestFit="1" customWidth="1"/>
  </cols>
  <sheetData>
    <row r="1" spans="1:13" ht="15.75" x14ac:dyDescent="0.25">
      <c r="A1" s="3"/>
      <c r="B1" s="3"/>
      <c r="C1" s="3"/>
      <c r="D1" s="3"/>
      <c r="E1" s="3"/>
      <c r="F1" s="3"/>
      <c r="G1" s="3"/>
      <c r="H1" s="16" t="s">
        <v>16</v>
      </c>
      <c r="I1" s="16"/>
      <c r="J1" s="16"/>
      <c r="K1" s="16"/>
    </row>
    <row r="2" spans="1:13" ht="15.75" x14ac:dyDescent="0.25">
      <c r="A2" s="3"/>
      <c r="B2" s="3"/>
      <c r="C2" s="3"/>
      <c r="D2" s="3"/>
      <c r="E2" s="3"/>
      <c r="F2" s="3"/>
      <c r="G2" s="3"/>
      <c r="H2" s="16" t="s">
        <v>9</v>
      </c>
      <c r="I2" s="16"/>
      <c r="J2" s="16"/>
      <c r="K2" s="16"/>
    </row>
    <row r="3" spans="1:13" ht="15.75" x14ac:dyDescent="0.25">
      <c r="A3" s="3"/>
      <c r="B3" s="3"/>
      <c r="C3" s="3"/>
      <c r="D3" s="3"/>
      <c r="E3" s="3"/>
      <c r="F3" s="3"/>
      <c r="G3" s="3"/>
      <c r="H3" s="16" t="s">
        <v>10</v>
      </c>
      <c r="I3" s="16"/>
      <c r="J3" s="16"/>
      <c r="K3" s="16"/>
    </row>
    <row r="4" spans="1:13" ht="15.75" x14ac:dyDescent="0.25">
      <c r="A4" s="3"/>
      <c r="B4" s="3"/>
      <c r="C4" s="3"/>
      <c r="D4" s="3"/>
      <c r="E4" s="3"/>
      <c r="F4" s="3"/>
      <c r="G4" s="3"/>
      <c r="H4" s="17" t="s">
        <v>11</v>
      </c>
      <c r="I4" s="17"/>
      <c r="J4" s="17"/>
      <c r="K4" s="17"/>
    </row>
    <row r="5" spans="1:13" ht="15.75" x14ac:dyDescent="0.25">
      <c r="A5" s="3"/>
      <c r="B5" s="3"/>
      <c r="C5" s="3"/>
      <c r="D5" s="3"/>
      <c r="E5" s="3"/>
      <c r="F5" s="3"/>
      <c r="G5" s="3"/>
      <c r="H5" s="17" t="s">
        <v>15</v>
      </c>
      <c r="I5" s="17"/>
      <c r="J5" s="17"/>
      <c r="K5" s="17"/>
    </row>
    <row r="6" spans="1:13" ht="15.75" x14ac:dyDescent="0.25">
      <c r="A6" s="18" t="s">
        <v>34</v>
      </c>
      <c r="B6" s="18"/>
      <c r="C6" s="18"/>
      <c r="D6" s="18"/>
      <c r="E6" s="18"/>
      <c r="F6" s="18"/>
      <c r="G6" s="18"/>
      <c r="H6" s="3"/>
      <c r="I6" s="3"/>
      <c r="J6" s="3"/>
      <c r="K6" s="3"/>
    </row>
    <row r="7" spans="1:13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</row>
    <row r="8" spans="1:13" ht="30.75" customHeight="1" x14ac:dyDescent="0.25">
      <c r="A8" s="3"/>
      <c r="B8" s="3"/>
      <c r="C8" s="15" t="s">
        <v>31</v>
      </c>
      <c r="D8" s="15"/>
      <c r="E8" s="15"/>
      <c r="F8" s="15"/>
      <c r="G8" s="15"/>
      <c r="H8" s="15"/>
      <c r="I8" s="15"/>
      <c r="J8" s="15"/>
      <c r="K8" s="15"/>
    </row>
    <row r="9" spans="1:13" ht="15.75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</row>
    <row r="10" spans="1:13" ht="3" customHeight="1" x14ac:dyDescent="0.25">
      <c r="A10" s="3"/>
      <c r="B10" s="3"/>
      <c r="C10" s="19"/>
      <c r="D10" s="19"/>
      <c r="E10" s="19"/>
      <c r="F10" s="19"/>
      <c r="G10" s="19"/>
      <c r="H10" s="19"/>
      <c r="I10" s="19"/>
      <c r="J10" s="19"/>
      <c r="K10" s="19"/>
    </row>
    <row r="11" spans="1:13" ht="119.25" customHeight="1" x14ac:dyDescent="0.25">
      <c r="A11" s="4" t="s">
        <v>0</v>
      </c>
      <c r="B11" s="8" t="s">
        <v>20</v>
      </c>
      <c r="C11" s="8" t="s">
        <v>1</v>
      </c>
      <c r="D11" s="8" t="s">
        <v>2</v>
      </c>
      <c r="E11" s="8" t="s">
        <v>3</v>
      </c>
      <c r="F11" s="8" t="s">
        <v>4</v>
      </c>
      <c r="G11" s="8" t="s">
        <v>5</v>
      </c>
      <c r="H11" s="8" t="s">
        <v>17</v>
      </c>
      <c r="I11" s="8" t="s">
        <v>18</v>
      </c>
      <c r="J11" s="8" t="s">
        <v>19</v>
      </c>
      <c r="K11" s="8" t="s">
        <v>13</v>
      </c>
      <c r="L11" s="2"/>
    </row>
    <row r="12" spans="1:13" ht="66.75" customHeight="1" x14ac:dyDescent="0.25">
      <c r="A12" s="4">
        <v>1</v>
      </c>
      <c r="B12" s="8" t="s">
        <v>26</v>
      </c>
      <c r="C12" s="13" t="s">
        <v>28</v>
      </c>
      <c r="D12" s="11" t="s">
        <v>30</v>
      </c>
      <c r="E12" s="4" t="s">
        <v>24</v>
      </c>
      <c r="F12" s="4">
        <v>3000</v>
      </c>
      <c r="G12" s="5">
        <v>28.56</v>
      </c>
      <c r="H12" s="6">
        <f>28.56/100</f>
        <v>0.28559999999999997</v>
      </c>
      <c r="I12" s="9">
        <v>0.14000000000000001</v>
      </c>
      <c r="J12" s="5">
        <f t="shared" ref="J12:J13" si="0">ROUND(F12*I12,2)</f>
        <v>420</v>
      </c>
      <c r="K12" s="4" t="s">
        <v>22</v>
      </c>
      <c r="L12" s="14">
        <v>184123</v>
      </c>
    </row>
    <row r="13" spans="1:13" ht="113.25" customHeight="1" x14ac:dyDescent="0.25">
      <c r="A13" s="4">
        <v>2</v>
      </c>
      <c r="B13" s="8" t="s">
        <v>27</v>
      </c>
      <c r="C13" s="10" t="s">
        <v>29</v>
      </c>
      <c r="D13" s="12" t="s">
        <v>33</v>
      </c>
      <c r="E13" s="4" t="s">
        <v>24</v>
      </c>
      <c r="F13" s="4">
        <v>300000</v>
      </c>
      <c r="G13" s="5">
        <v>20.52</v>
      </c>
      <c r="H13" s="6">
        <f>20.52/100</f>
        <v>0.20519999999999999</v>
      </c>
      <c r="I13" s="9">
        <v>0.18</v>
      </c>
      <c r="J13" s="5">
        <f t="shared" si="0"/>
        <v>54000</v>
      </c>
      <c r="K13" s="4" t="s">
        <v>25</v>
      </c>
      <c r="L13" s="14">
        <v>175761</v>
      </c>
      <c r="M13" s="14">
        <v>180377</v>
      </c>
    </row>
    <row r="14" spans="1:13" ht="24.75" customHeight="1" x14ac:dyDescent="0.25">
      <c r="A14" s="4"/>
      <c r="B14" s="4"/>
      <c r="C14" s="4"/>
      <c r="D14" s="4"/>
      <c r="E14" s="4"/>
      <c r="F14" s="4"/>
      <c r="G14" s="7"/>
      <c r="H14" s="7"/>
      <c r="I14" s="7"/>
      <c r="J14" s="7">
        <f>SUM(J12:J13)</f>
        <v>54420</v>
      </c>
      <c r="K14" s="4"/>
    </row>
    <row r="15" spans="1:13" ht="9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3" ht="196.5" customHeight="1" x14ac:dyDescent="0.25">
      <c r="A16" s="3"/>
      <c r="B16" s="20" t="s">
        <v>21</v>
      </c>
      <c r="C16" s="21"/>
      <c r="D16" s="21"/>
      <c r="E16" s="21"/>
      <c r="F16" s="21"/>
      <c r="G16" s="21"/>
      <c r="H16" s="21"/>
      <c r="I16" s="21"/>
      <c r="J16" s="21"/>
      <c r="K16" s="21"/>
    </row>
    <row r="17" spans="1:11" ht="15.75" x14ac:dyDescent="0.25">
      <c r="A17" s="3"/>
      <c r="B17" s="3"/>
      <c r="C17" s="16" t="s">
        <v>12</v>
      </c>
      <c r="D17" s="16"/>
      <c r="E17" s="16"/>
      <c r="F17" s="16"/>
      <c r="G17" s="16"/>
      <c r="H17" s="16"/>
      <c r="I17" s="16"/>
      <c r="J17" s="16"/>
      <c r="K17" s="16"/>
    </row>
    <row r="18" spans="1:11" ht="15.75" x14ac:dyDescent="0.25">
      <c r="A18" s="3"/>
      <c r="B18" s="3"/>
      <c r="C18" s="16" t="s">
        <v>23</v>
      </c>
      <c r="D18" s="16"/>
      <c r="E18" s="16"/>
      <c r="F18" s="16"/>
      <c r="G18" s="16"/>
      <c r="H18" s="16"/>
      <c r="I18" s="16"/>
      <c r="J18" s="16"/>
      <c r="K18" s="16"/>
    </row>
    <row r="19" spans="1:11" ht="6" customHeight="1" x14ac:dyDescent="0.25">
      <c r="A19" s="3"/>
      <c r="B19" s="3"/>
      <c r="C19" s="16"/>
      <c r="D19" s="16"/>
      <c r="E19" s="16"/>
      <c r="F19" s="16"/>
      <c r="G19" s="16"/>
      <c r="H19" s="16"/>
      <c r="I19" s="16"/>
      <c r="J19" s="16"/>
      <c r="K19" s="16"/>
    </row>
    <row r="20" spans="1:11" ht="6.7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ht="15.75" x14ac:dyDescent="0.25">
      <c r="A21" s="3"/>
      <c r="B21" s="3"/>
      <c r="C21" s="16" t="s">
        <v>32</v>
      </c>
      <c r="D21" s="16"/>
      <c r="E21" s="16"/>
      <c r="F21" s="16"/>
      <c r="G21" s="16"/>
      <c r="H21" s="16"/>
      <c r="I21" s="16"/>
      <c r="J21" s="16"/>
      <c r="K21" s="16"/>
    </row>
    <row r="22" spans="1:11" ht="15.75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ht="15.75" x14ac:dyDescent="0.25">
      <c r="A23" s="3"/>
      <c r="B23" s="3"/>
      <c r="C23" s="3" t="s">
        <v>6</v>
      </c>
      <c r="D23" s="3"/>
      <c r="E23" s="3"/>
      <c r="F23" s="3" t="s">
        <v>7</v>
      </c>
      <c r="G23" s="3"/>
      <c r="H23" s="3"/>
      <c r="I23" s="3"/>
      <c r="J23" s="3"/>
      <c r="K23" s="3"/>
    </row>
    <row r="24" spans="1:11" ht="15.75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1:11" ht="15.75" x14ac:dyDescent="0.25">
      <c r="A25" s="3"/>
      <c r="B25" s="3"/>
      <c r="C25" s="3" t="s">
        <v>8</v>
      </c>
      <c r="D25" s="3"/>
      <c r="E25" s="3"/>
      <c r="F25" s="3" t="s">
        <v>14</v>
      </c>
      <c r="G25" s="3"/>
      <c r="H25" s="3"/>
      <c r="I25" s="3"/>
      <c r="J25" s="3"/>
      <c r="K25" s="3"/>
    </row>
    <row r="26" spans="1:11" ht="15.75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</row>
    <row r="27" spans="1:11" ht="15.75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</row>
    <row r="28" spans="1:11" ht="15.75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</row>
    <row r="29" spans="1:11" ht="15.75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</row>
    <row r="30" spans="1:11" ht="15.75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</row>
    <row r="31" spans="1:11" ht="15.75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</row>
    <row r="32" spans="1:11" ht="15.75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5.75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</sheetData>
  <mergeCells count="13">
    <mergeCell ref="C17:K17"/>
    <mergeCell ref="C18:K18"/>
    <mergeCell ref="C19:K19"/>
    <mergeCell ref="C21:K21"/>
    <mergeCell ref="C10:K10"/>
    <mergeCell ref="B16:K16"/>
    <mergeCell ref="C8:K8"/>
    <mergeCell ref="H1:K1"/>
    <mergeCell ref="H2:K2"/>
    <mergeCell ref="H3:K3"/>
    <mergeCell ref="H4:K4"/>
    <mergeCell ref="H5:K5"/>
    <mergeCell ref="A6:G6"/>
  </mergeCells>
  <pageMargins left="0.7" right="0.7" top="0.75" bottom="0.75" header="0.3" footer="0.3"/>
  <pageSetup paperSize="9" scale="72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HOSP25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lvi</dc:creator>
  <cp:lastModifiedBy>Дрямин Кирилл Олегович</cp:lastModifiedBy>
  <cp:lastPrinted>2024-02-01T09:06:31Z</cp:lastPrinted>
  <dcterms:created xsi:type="dcterms:W3CDTF">2013-04-18T10:21:37Z</dcterms:created>
  <dcterms:modified xsi:type="dcterms:W3CDTF">2024-02-13T08:38:11Z</dcterms:modified>
</cp:coreProperties>
</file>