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4\Договоры 2024\ремонт бас-балалайки\"/>
    </mc:Choice>
  </mc:AlternateContent>
  <bookViews>
    <workbookView xWindow="0" yWindow="0" windowWidth="12525" windowHeight="1197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N26" i="2" l="1"/>
  <c r="O26" i="2" s="1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<sst xmlns="http://schemas.openxmlformats.org/spreadsheetml/2006/main" count="52" uniqueCount="44">
  <si>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</si>
  <si>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</si>
  <si>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</si>
  <si>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</si>
  <si>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</si>
  <si>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</si>
  <si>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</si>
  <si>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</si>
  <si>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</si>
  <si>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</si>
  <si>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</si>
  <si>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</si>
  <si>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</si>
  <si>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</si>
  <si>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</si>
  <si>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</si>
  <si>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</si>
  <si>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</si>
  <si>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</si>
  <si>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</si>
  <si>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</si>
  <si>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</si>
  <si>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</si>
  <si>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</si>
  <si>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</si>
  <si>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</si>
  <si>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</si>
  <si>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</si>
  <si>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</si>
  <si>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</si>
  <si>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</si>
  <si>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</si>
  <si>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</si>
  <si>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</si>
  <si>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</si>
  <si>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</si>
  <si>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</si>
  <si>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</si>
  <si>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</si>
  <si>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</si>
  <si>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</si>
  <si>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</si>
  <si>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</si>
  <si>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Оказание услуг по ремонту музыкального инструмента (бас-балалайка)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</si>
</sst>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1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9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9" fillId="0" borderId="0" xfId="0" applyNumberFormat="1" applyFont="1"/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N7" sqref="N7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6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/>
      <c r="G3" s="32"/>
      <c r="H3" s="33" t="s">
        <v>6</v>
      </c>
      <c r="I3" s="34"/>
      <c r="J3" s="35"/>
      <c r="K3" s="42" t="s">
        <v>7</v>
      </c>
      <c r="L3" s="43"/>
      <c r="M3" s="43"/>
      <c r="N3" s="44"/>
    </row>
    <row r="4" spans="1:29" ht="159" customHeight="1" x14ac:dyDescent="0.2">
      <c r="A4" s="37"/>
      <c r="B4" s="38"/>
      <c r="C4" s="38"/>
      <c r="D4" s="38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</row>
    <row r="6" spans="1:29" s="10" customFormat="1" ht="90.75" customHeight="1" x14ac:dyDescent="0.25">
      <c r="A6" s="11">
        <v>1</v>
      </c>
      <c r="B6" s="12" t="s">
        <v>43</v>
      </c>
      <c r="C6" s="13" t="s">
        <v>18</v>
      </c>
      <c r="D6" s="13">
        <v>1</v>
      </c>
      <c r="E6" s="14">
        <v>80000</v>
      </c>
      <c r="F6" s="14">
        <v>79000</v>
      </c>
      <c r="G6" s="14">
        <v>81000</v>
      </c>
      <c r="H6" s="15">
        <f>AVERAGE(E6:G6)</f>
        <v>80000</v>
      </c>
      <c r="I6" s="16">
        <f>SQRT(SUM(POWER(E6-H6, 2), POWER(F6-H6, 2), POWER(G6-H6, 2))/(COLUMNS(E6:G6)-1))</f>
        <v>1000</v>
      </c>
      <c r="J6" s="16">
        <f>I6/H6*100</f>
        <v>1.25</v>
      </c>
      <c r="K6" s="17">
        <f>D6/3*SUM(E6:G6)</f>
        <v>80000</v>
      </c>
      <c r="L6" s="18">
        <f>K6/D6</f>
        <v>80000</v>
      </c>
      <c r="M6" s="17">
        <f>ROUND(L6, 2)</f>
        <v>80000</v>
      </c>
      <c r="N6" s="17">
        <f>M6*D6</f>
        <v>80000</v>
      </c>
    </row>
    <row r="7" spans="1:29" ht="15.75" customHeight="1" x14ac:dyDescent="0.2">
      <c r="A7" s="27" t="s">
        <v>19</v>
      </c>
      <c r="B7" s="27"/>
      <c r="C7" s="27"/>
      <c r="D7" s="27"/>
      <c r="E7" s="27"/>
      <c r="F7" s="27"/>
      <c r="G7" s="27"/>
      <c r="H7" s="19"/>
      <c r="I7" s="19"/>
      <c r="J7" s="19"/>
      <c r="K7" s="20"/>
      <c r="N7" s="21">
        <f>SUM(N5:N6)</f>
        <v>80000</v>
      </c>
    </row>
    <row r="8" spans="1:29" ht="36" customHeight="1" x14ac:dyDescent="0.2">
      <c r="A8" s="28" t="s">
        <v>20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29" x14ac:dyDescent="0.2">
      <c r="A9" s="1" t="s">
        <v>21</v>
      </c>
    </row>
  </sheetData>
  <mergeCells count="12">
    <mergeCell ref="M1:N2"/>
    <mergeCell ref="A7:G7"/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</mergeCells>
  <pageMargins left="0.70866137742996205" right="0.70866137742996205" top="0.74803149700164795" bottom="0.74803149700164795" header="0.31496062874794001" footer="0.31496062874794001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22</v>
      </c>
      <c r="F2" t="s">
        <v>23</v>
      </c>
      <c r="I2" t="s">
        <v>24</v>
      </c>
    </row>
    <row r="4" spans="2:11" x14ac:dyDescent="0.25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25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25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25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25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25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25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25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2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2024-02-08T08:47:49Z</dcterms:created>
  <dcterms:modified xsi:type="dcterms:W3CDTF">2024-02-26T12:40:52Z</dcterms:modified>
</cp:coreProperties>
</file>