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еменоваАГ\Desktop\ЗАКУПКИ 2024\ВАКЦИНЫ\п4 КОРЬ+ВОДА\"/>
    </mc:Choice>
  </mc:AlternateContent>
  <bookViews>
    <workbookView xWindow="0" yWindow="0" windowWidth="26385" windowHeight="8835"/>
  </bookViews>
  <sheets>
    <sheet name="НМЦК" sheetId="3" r:id="rId1"/>
  </sheets>
  <calcPr calcId="162913"/>
</workbook>
</file>

<file path=xl/calcChain.xml><?xml version="1.0" encoding="utf-8"?>
<calcChain xmlns="http://schemas.openxmlformats.org/spreadsheetml/2006/main">
  <c r="O9" i="3" l="1"/>
  <c r="O8" i="3" l="1"/>
  <c r="O11" i="3" s="1"/>
</calcChain>
</file>

<file path=xl/sharedStrings.xml><?xml version="1.0" encoding="utf-8"?>
<sst xmlns="http://schemas.openxmlformats.org/spreadsheetml/2006/main" count="30" uniqueCount="26">
  <si>
    <t>Ед. изм.</t>
  </si>
  <si>
    <t>Кол-во</t>
  </si>
  <si>
    <t>№ п/п</t>
  </si>
  <si>
    <t>Признак ЖНВЛП</t>
  </si>
  <si>
    <t>*</t>
  </si>
  <si>
    <t>Начальная (максимальная) цена контракта</t>
  </si>
  <si>
    <t>Метод сопоставимых рыночных цен (анализа рынка)</t>
  </si>
  <si>
    <t>Приложение № 2 к Извещению об осуществлении закупки</t>
  </si>
  <si>
    <r>
      <t xml:space="preserve">     1. Расчет произведен в соответствии с Приказом Министерства здравоохранения РФ от 19 декабря 2019 N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(далее – Порядок).
     При определении начальной цены единицы лекарственного препарата использовались следующие методы:
     а) </t>
    </r>
    <r>
      <rPr>
        <b/>
        <i/>
        <sz val="12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i/>
        <sz val="12"/>
        <color theme="1"/>
        <rFont val="Times New Roman"/>
        <family val="1"/>
        <charset val="204"/>
      </rPr>
      <t>тарифный метод</t>
    </r>
    <r>
      <rPr>
        <sz val="12"/>
        <color theme="1"/>
        <rFont val="Times New Roman"/>
        <family val="1"/>
        <charset val="204"/>
      </rPr>
      <t xml:space="preserve">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     б) расчет </t>
    </r>
    <r>
      <rPr>
        <b/>
        <i/>
        <sz val="12"/>
        <color theme="1"/>
        <rFont val="Times New Roman"/>
        <family val="1"/>
        <charset val="204"/>
      </rPr>
      <t>средневзвешенной цены</t>
    </r>
    <r>
      <rPr>
        <sz val="12"/>
        <color theme="1"/>
        <rFont val="Times New Roman"/>
        <family val="1"/>
        <charset val="204"/>
      </rPr>
      <t xml:space="preserve">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п.5 и п.5 (а) Порядка;
     в) цена, которая рассчитывается автоматически в единой государственной информационной системе в сфере здравоохранения (далее – </t>
    </r>
    <r>
      <rPr>
        <b/>
        <i/>
        <sz val="12"/>
        <color theme="1"/>
        <rFont val="Times New Roman"/>
        <family val="1"/>
        <charset val="204"/>
      </rPr>
      <t>референтная цена</t>
    </r>
    <r>
      <rPr>
        <sz val="12"/>
        <color theme="1"/>
        <rFont val="Times New Roman"/>
        <family val="1"/>
        <charset val="204"/>
      </rPr>
      <t>),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     Валюта, используемая для формирования цены контракта и расчетов с поставщиками (исполнителями, подрядчиками), – рубль Российской Федерации.</t>
    </r>
  </si>
  <si>
    <r>
      <t xml:space="preserve">Цена ГРЛС за упаковку  </t>
    </r>
    <r>
      <rPr>
        <b/>
        <sz val="10"/>
        <color theme="1"/>
        <rFont val="Times New Roman"/>
        <family val="1"/>
        <charset val="204"/>
      </rPr>
      <t xml:space="preserve">(тарифный метод) </t>
    </r>
    <r>
      <rPr>
        <sz val="10"/>
        <color theme="1"/>
        <rFont val="Times New Roman"/>
        <family val="1"/>
        <charset val="204"/>
      </rPr>
      <t>без учета НДС и оптовой надбавки, руб.</t>
    </r>
  </si>
  <si>
    <t>Н(М)ЦК с учетом НДС и оптовой надбавки, руб.</t>
  </si>
  <si>
    <t>Определение начальной (максимальной) цены контракта</t>
  </si>
  <si>
    <t>отсутствует</t>
  </si>
  <si>
    <t>упак / мл</t>
  </si>
  <si>
    <t>МНН / Торговое наименование, лекарственная форма, дозировка, упаковка</t>
  </si>
  <si>
    <t>Исполнитель ______________главная медсестра Л.А. Делба</t>
  </si>
  <si>
    <t>ИЦИ №1
вх. №50 от 01.04.2024
Цена за упаковку с НДС и надбавкой</t>
  </si>
  <si>
    <t>ИЦИ №2
вх. №51 от 01.04.2024
Цена за упаковку с НДС и надбавкой</t>
  </si>
  <si>
    <t>ИЦИ №3
вх. №52 от 01.04.2024
Цена за упаковку с НДС и надбавкой</t>
  </si>
  <si>
    <t>Вакцина для профилактики кори/Вакцина коревая культуральная живая/лиофилизат для приготовления раствора для подкожного введения 1 доза, 0,5 мл, ампулы №10</t>
  </si>
  <si>
    <t>Вода для инъекций/растворитель для приготовления лекарственных форм 1 мл №10</t>
  </si>
  <si>
    <t>упак /доза</t>
  </si>
  <si>
    <r>
      <rPr>
        <b/>
        <sz val="10"/>
        <color theme="1"/>
        <rFont val="Times New Roman"/>
        <family val="1"/>
        <charset val="204"/>
      </rPr>
      <t>Средневзвешенная цена</t>
    </r>
    <r>
      <rPr>
        <sz val="10"/>
        <color theme="1"/>
        <rFont val="Times New Roman"/>
        <family val="1"/>
        <charset val="204"/>
      </rPr>
      <t xml:space="preserve"> за единицу товара (доза/мл) за 12 месяцев, предшествующих месяцу расчета НМЦК, без НДС, руб.</t>
    </r>
  </si>
  <si>
    <r>
      <rPr>
        <b/>
        <sz val="10"/>
        <color theme="1"/>
        <rFont val="Times New Roman"/>
        <family val="1"/>
        <charset val="204"/>
      </rPr>
      <t>Референтная цена</t>
    </r>
    <r>
      <rPr>
        <sz val="10"/>
        <color theme="1"/>
        <rFont val="Times New Roman"/>
        <family val="1"/>
        <charset val="204"/>
      </rPr>
      <t xml:space="preserve"> за единицу товара (доза/мл) без учета НДС и оптовой надбавки, руб.</t>
    </r>
  </si>
  <si>
    <t>Мин цена за единицу товара (доза/мл) без учета НДС и оптовой надбавки, руб.</t>
  </si>
  <si>
    <t>Расчетная мин цена за единицу товара (доза/мл) с учетом НДС и оптовой надбавки,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</si>
</sst>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" fontId="1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4" fontId="2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4" fontId="3" fillId="0" borderId="0" xfId="0" applyNumberFormat="1" applyFont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4" fontId="4" fillId="0" borderId="0" xfId="0" applyNumberFormat="1" applyFont="1" applyAlignment="1">
      <alignment vertical="top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textRotation="90" wrapText="1"/>
    </xf>
    <xf numFmtId="0" fontId="3" fillId="0" borderId="6" xfId="0" applyFont="1" applyBorder="1" applyAlignment="1">
      <alignment horizontal="center" vertical="top" textRotation="90" wrapText="1"/>
    </xf>
    <xf numFmtId="4" fontId="3" fillId="0" borderId="7" xfId="0" applyNumberFormat="1" applyFont="1" applyBorder="1" applyAlignment="1">
      <alignment horizontal="center" vertical="top" wrapText="1"/>
    </xf>
    <xf numFmtId="4" fontId="3" fillId="0" borderId="8" xfId="0" applyNumberFormat="1" applyFont="1" applyBorder="1" applyAlignment="1">
      <alignment horizontal="center" vertical="top" wrapText="1"/>
    </xf>
    <xf numFmtId="4" fontId="3" fillId="0" borderId="9" xfId="0" applyNumberFormat="1" applyFont="1" applyBorder="1" applyAlignment="1">
      <alignment horizontal="center" vertical="top" wrapText="1"/>
    </xf>
    <xf numFmtId="4" fontId="3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74543</xdr:colOff>
      <xdr:row>10</xdr:row>
      <xdr:rowOff>33131</xdr:rowOff>
    </xdr:from>
    <xdr:to>
      <xdr:col>13</xdr:col>
      <xdr:colOff>626993</xdr:colOff>
      <xdr:row>10</xdr:row>
      <xdr:rowOff>265045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187608" y="4679674"/>
          <a:ext cx="552450" cy="231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topLeftCell="A4" zoomScale="115" zoomScaleNormal="115" workbookViewId="0">
      <selection activeCell="I8" sqref="I8"/>
    </sheetView>
  </sheetViews>
  <sheetFormatPr defaultRowHeight="15" x14ac:dyDescent="0.25"/>
  <cols>
    <col min="1" max="1" width="4.7109375" style="2" customWidth="1"/>
    <col min="2" max="2" width="5" style="2" customWidth="1"/>
    <col min="3" max="3" width="29.42578125" style="2" customWidth="1"/>
    <col min="4" max="4" width="8.28515625" style="4" customWidth="1"/>
    <col min="5" max="5" width="9.5703125" style="4" customWidth="1"/>
    <col min="6" max="6" width="6.7109375" style="2" customWidth="1"/>
    <col min="7" max="7" width="10.140625" style="2" customWidth="1"/>
    <col min="8" max="8" width="12.42578125" style="2" customWidth="1"/>
    <col min="9" max="9" width="12.5703125" style="2" customWidth="1"/>
    <col min="10" max="10" width="12.42578125" style="2" customWidth="1"/>
    <col min="11" max="11" width="14.42578125" style="2" customWidth="1"/>
    <col min="12" max="12" width="12.85546875" style="2" customWidth="1"/>
    <col min="13" max="13" width="10.5703125" style="2" customWidth="1"/>
    <col min="14" max="14" width="10.85546875" style="2" customWidth="1"/>
    <col min="15" max="15" width="17" style="1" customWidth="1"/>
    <col min="16" max="16" width="10.28515625" style="2" customWidth="1"/>
    <col min="17" max="17" width="11.42578125" style="3" bestFit="1" customWidth="1"/>
    <col min="18" max="16384" width="9.140625" style="2"/>
  </cols>
  <sheetData>
    <row r="1" spans="1:17" s="5" customFormat="1" ht="21" customHeight="1" x14ac:dyDescent="0.25">
      <c r="A1" s="33" t="s">
        <v>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Q1" s="6"/>
    </row>
    <row r="2" spans="1:17" s="5" customFormat="1" ht="25.5" customHeight="1" x14ac:dyDescent="0.25">
      <c r="A2" s="34" t="s">
        <v>11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Q2" s="6"/>
    </row>
    <row r="3" spans="1:17" s="5" customFormat="1" ht="219.75" customHeight="1" x14ac:dyDescent="0.25">
      <c r="A3" s="36" t="s">
        <v>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Q3" s="6"/>
    </row>
    <row r="4" spans="1:17" ht="12.75" customHeight="1" x14ac:dyDescent="0.25"/>
    <row r="5" spans="1:17" ht="24.75" customHeight="1" x14ac:dyDescent="0.25">
      <c r="A5" s="40" t="s">
        <v>2</v>
      </c>
      <c r="B5" s="42" t="s">
        <v>3</v>
      </c>
      <c r="C5" s="40" t="s">
        <v>14</v>
      </c>
      <c r="D5" s="44" t="s">
        <v>1</v>
      </c>
      <c r="E5" s="45"/>
      <c r="F5" s="40" t="s">
        <v>0</v>
      </c>
      <c r="G5" s="28" t="s">
        <v>9</v>
      </c>
      <c r="H5" s="37" t="s">
        <v>6</v>
      </c>
      <c r="I5" s="38"/>
      <c r="J5" s="39"/>
      <c r="K5" s="26" t="s">
        <v>22</v>
      </c>
      <c r="L5" s="26" t="s">
        <v>23</v>
      </c>
      <c r="M5" s="28" t="s">
        <v>24</v>
      </c>
      <c r="N5" s="28" t="s">
        <v>25</v>
      </c>
      <c r="O5" s="30" t="s">
        <v>10</v>
      </c>
    </row>
    <row r="6" spans="1:17" s="5" customFormat="1" ht="93.75" customHeight="1" x14ac:dyDescent="0.25">
      <c r="A6" s="41"/>
      <c r="B6" s="43"/>
      <c r="C6" s="41"/>
      <c r="D6" s="46"/>
      <c r="E6" s="47"/>
      <c r="F6" s="41"/>
      <c r="G6" s="29"/>
      <c r="H6" s="24" t="s">
        <v>16</v>
      </c>
      <c r="I6" s="24" t="s">
        <v>17</v>
      </c>
      <c r="J6" s="24" t="s">
        <v>18</v>
      </c>
      <c r="K6" s="27"/>
      <c r="L6" s="27"/>
      <c r="M6" s="29"/>
      <c r="N6" s="29"/>
      <c r="O6" s="31"/>
      <c r="Q6" s="6"/>
    </row>
    <row r="7" spans="1:17" s="21" customFormat="1" ht="18.75" customHeight="1" x14ac:dyDescent="0.25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20">
        <v>8</v>
      </c>
      <c r="I7" s="20">
        <v>9</v>
      </c>
      <c r="J7" s="20">
        <v>10</v>
      </c>
      <c r="K7" s="20">
        <v>11</v>
      </c>
      <c r="L7" s="20">
        <v>12</v>
      </c>
      <c r="M7" s="19">
        <v>13</v>
      </c>
      <c r="N7" s="19">
        <v>14</v>
      </c>
      <c r="O7" s="19">
        <v>15</v>
      </c>
      <c r="Q7" s="22"/>
    </row>
    <row r="8" spans="1:17" s="16" customFormat="1" ht="105" x14ac:dyDescent="0.25">
      <c r="A8" s="13">
        <v>1</v>
      </c>
      <c r="B8" s="13" t="s">
        <v>4</v>
      </c>
      <c r="C8" s="25" t="s">
        <v>19</v>
      </c>
      <c r="D8" s="14">
        <v>50</v>
      </c>
      <c r="E8" s="14">
        <v>500</v>
      </c>
      <c r="F8" s="18" t="s">
        <v>21</v>
      </c>
      <c r="G8" s="15">
        <v>1621.97</v>
      </c>
      <c r="H8" s="15">
        <v>1962.5</v>
      </c>
      <c r="I8" s="15">
        <v>1962.5</v>
      </c>
      <c r="J8" s="15">
        <v>1962.5</v>
      </c>
      <c r="K8" s="15" t="s">
        <v>12</v>
      </c>
      <c r="L8" s="15" t="s">
        <v>12</v>
      </c>
      <c r="M8" s="15">
        <v>162.97</v>
      </c>
      <c r="N8" s="15">
        <v>196.25</v>
      </c>
      <c r="O8" s="15">
        <f>N8*E8</f>
        <v>98125</v>
      </c>
      <c r="Q8" s="17"/>
    </row>
    <row r="9" spans="1:17" s="16" customFormat="1" ht="60" x14ac:dyDescent="0.25">
      <c r="A9" s="13">
        <v>2</v>
      </c>
      <c r="B9" s="13" t="s">
        <v>4</v>
      </c>
      <c r="C9" s="25" t="s">
        <v>20</v>
      </c>
      <c r="D9" s="14">
        <v>50</v>
      </c>
      <c r="E9" s="14">
        <v>500</v>
      </c>
      <c r="F9" s="18" t="s">
        <v>13</v>
      </c>
      <c r="G9" s="15">
        <v>36.9</v>
      </c>
      <c r="H9" s="15">
        <v>47.8</v>
      </c>
      <c r="I9" s="15">
        <v>47.8</v>
      </c>
      <c r="J9" s="15">
        <v>47.8</v>
      </c>
      <c r="K9" s="15" t="s">
        <v>12</v>
      </c>
      <c r="L9" s="15" t="s">
        <v>12</v>
      </c>
      <c r="M9" s="15">
        <v>3.69</v>
      </c>
      <c r="N9" s="15">
        <v>4.78</v>
      </c>
      <c r="O9" s="15">
        <f>N9*E9</f>
        <v>2390</v>
      </c>
      <c r="Q9" s="17"/>
    </row>
    <row r="10" spans="1:17" s="5" customFormat="1" ht="9.75" customHeight="1" x14ac:dyDescent="0.25">
      <c r="A10" s="7"/>
      <c r="B10" s="7"/>
      <c r="C10" s="8"/>
      <c r="D10" s="9"/>
      <c r="E10" s="9"/>
      <c r="F10" s="8"/>
      <c r="G10" s="8"/>
      <c r="H10" s="7"/>
      <c r="I10" s="7"/>
      <c r="J10" s="7"/>
      <c r="K10" s="7"/>
      <c r="L10" s="7"/>
      <c r="M10" s="7"/>
      <c r="N10" s="7"/>
      <c r="O10" s="10"/>
      <c r="Q10" s="6"/>
    </row>
    <row r="11" spans="1:17" s="12" customFormat="1" ht="23.25" customHeight="1" x14ac:dyDescent="0.25">
      <c r="A11" s="35" t="s">
        <v>5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11"/>
      <c r="O11" s="23">
        <f>SUM(O8:O9)</f>
        <v>100515</v>
      </c>
    </row>
    <row r="13" spans="1:17" x14ac:dyDescent="0.25">
      <c r="A13" s="32" t="s">
        <v>15</v>
      </c>
      <c r="B13" s="32"/>
      <c r="C13" s="32"/>
      <c r="D13" s="32"/>
      <c r="E13" s="32"/>
      <c r="F13" s="32"/>
      <c r="G13" s="32"/>
    </row>
  </sheetData>
  <mergeCells count="17">
    <mergeCell ref="A1:O1"/>
    <mergeCell ref="A2:O2"/>
    <mergeCell ref="A11:M11"/>
    <mergeCell ref="A3:O3"/>
    <mergeCell ref="H5:J5"/>
    <mergeCell ref="A5:A6"/>
    <mergeCell ref="B5:B6"/>
    <mergeCell ref="C5:C6"/>
    <mergeCell ref="D5:E6"/>
    <mergeCell ref="F5:F6"/>
    <mergeCell ref="G5:G6"/>
    <mergeCell ref="K5:K6"/>
    <mergeCell ref="L5:L6"/>
    <mergeCell ref="M5:M6"/>
    <mergeCell ref="N5:N6"/>
    <mergeCell ref="O5:O6"/>
    <mergeCell ref="A13:G13"/>
  </mergeCells>
  <pageMargins left="0.31496062992125984" right="0.31496062992125984" top="0.74803149606299213" bottom="0.35433070866141736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Делба</dc:creator>
  <cp:lastModifiedBy>Семенова Александра Геннадьевна</cp:lastModifiedBy>
  <cp:lastPrinted>2022-03-27T05:57:18Z</cp:lastPrinted>
  <dcterms:created xsi:type="dcterms:W3CDTF">2020-12-29T06:05:00Z</dcterms:created>
  <dcterms:modified xsi:type="dcterms:W3CDTF">2024-04-10T12:59:06Z</dcterms:modified>
</cp:coreProperties>
</file>