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обж\по предписанию\костюм защитный\"/>
    </mc:Choice>
  </mc:AlternateContent>
  <xr:revisionPtr revIDLastSave="0" documentId="13_ncr:1_{859D4CAC-758B-43AA-A9B8-9E76E9DE3D8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O14" i="1" l="1"/>
  <c r="O15" i="1" s="1"/>
</calcChain>
</file>

<file path=xl/sharedStrings.xml><?xml version="1.0" encoding="utf-8"?>
<sst xmlns="http://schemas.openxmlformats.org/spreadsheetml/2006/main" count="45" uniqueCount="34">
  <si>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</si>
  <si>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</si>
  <si>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</si>
  <si>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</si>
  <si>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</si>
  <si>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</si>
  <si>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</si>
  <si>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</si>
  <si>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</si>
  <si>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</si>
  <si>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</si>
  <si>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</si>
  <si>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</si>
  <si>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</si>
  <si>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</si>
  <si>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</si>
  <si>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</si>
  <si>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</si>
  <si>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</si>
  <si>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</si>
  <si>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Средняя цена / предельная цена (руб.)</t>
  </si>
  <si>
    <t>Шт.</t>
  </si>
  <si>
    <t xml:space="preserve">Поставщик 1 </t>
  </si>
  <si>
    <t xml:space="preserve">Поставщик 2 </t>
  </si>
  <si>
    <t>Поставщик 3</t>
  </si>
  <si>
    <t>Дата подготовки обоснования НМЦК: 14.02.2024</t>
  </si>
  <si>
    <t>директор школы</t>
  </si>
  <si>
    <t>Н.А.Прокофьева</t>
  </si>
  <si>
    <t>Обоснование начальной (максимальной) цены контракта на поставку костюма защитного</t>
  </si>
  <si>
    <t>Поставка костюма защитного</t>
  </si>
  <si>
    <t>14.12.30.160-00000445</t>
  </si>
  <si>
    <r>
      <rPr>
        <b/>
        <sz val="12"/>
        <color theme="1"/>
        <rFont val="Times New Roman"/>
        <family val="1"/>
        <charset val="204"/>
      </rPr>
      <t xml:space="preserve"> метод сопоставимых рыночных ценн (анализа рынка)</t>
    </r>
    <r>
      <rPr>
        <sz val="12"/>
        <color theme="1"/>
        <rFont val="Times New Roman"/>
        <family val="1"/>
      </rPr>
      <t xml:space="preserve">
Расчет выполнен в соответствии с Методическими рекомендациями, утвержденными приказом МЭР РФ от 02.10.2013 №567</t>
    </r>
  </si>
  <si>
    <t>реестр цен на 2 квартал 2024</t>
  </si>
  <si>
    <t>На основании проведенного анализа рынка и расчетов, НМЦК составляет: 5344,90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</si>
</sst>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4;&#1077;&#1085;&#1080;&#1089;&#1102;&#1082;\Desktop\maket_1k24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2609">
          <cell r="C2609" t="str">
            <v>Костюм защитный легкий для защиты от радиационной пыли, химических и бактериологических воздействий¹ тип 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"/>
  <sheetViews>
    <sheetView tabSelected="1" topLeftCell="A7" zoomScaleNormal="100" workbookViewId="0">
      <selection activeCell="A17" sqref="A17:O17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4" width="15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20.100000000000001" customHeight="1" x14ac:dyDescent="0.25"/>
    <row r="2" spans="1:15" ht="50.1" customHeight="1" x14ac:dyDescent="0.25">
      <c r="A2" s="26" t="s">
        <v>28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39.950000000000003" customHeight="1" x14ac:dyDescent="0.25"/>
    <row r="4" spans="1:15" ht="20.100000000000001" customHeight="1" x14ac:dyDescent="0.25">
      <c r="A4" s="27" t="s">
        <v>7</v>
      </c>
      <c r="B4" s="27"/>
      <c r="C4" s="31" t="s">
        <v>29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4"/>
      <c r="K5" s="14"/>
      <c r="L5" s="3"/>
      <c r="M5" s="3"/>
      <c r="N5" s="3"/>
      <c r="O5" s="3"/>
    </row>
    <row r="6" spans="1:15" ht="69.95" customHeight="1" x14ac:dyDescent="0.25">
      <c r="A6" s="36" t="s">
        <v>8</v>
      </c>
      <c r="B6" s="36"/>
      <c r="C6" s="32" t="s">
        <v>31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ht="20.100000000000001" customHeight="1" x14ac:dyDescent="0.25"/>
    <row r="8" spans="1:15" ht="25.5" x14ac:dyDescent="0.25">
      <c r="A8" s="34" t="s">
        <v>19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5" ht="159.94999999999999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ht="20.100000000000001" customHeight="1" x14ac:dyDescent="0.25"/>
    <row r="11" spans="1:15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15" ht="20.100000000000001" customHeight="1" x14ac:dyDescent="0.25">
      <c r="A12" s="37" t="s">
        <v>0</v>
      </c>
      <c r="B12" s="28" t="s">
        <v>1</v>
      </c>
      <c r="C12" s="28"/>
      <c r="D12" s="28" t="s">
        <v>2</v>
      </c>
      <c r="E12" s="29" t="s">
        <v>3</v>
      </c>
      <c r="F12" s="28" t="s">
        <v>4</v>
      </c>
      <c r="G12" s="43" t="s">
        <v>6</v>
      </c>
      <c r="H12" s="43"/>
      <c r="I12" s="43"/>
      <c r="J12" s="43"/>
      <c r="K12" s="43"/>
      <c r="L12" s="29" t="s">
        <v>13</v>
      </c>
      <c r="M12" s="29" t="s">
        <v>5</v>
      </c>
      <c r="N12" s="29" t="s">
        <v>20</v>
      </c>
      <c r="O12" s="30" t="s">
        <v>16</v>
      </c>
    </row>
    <row r="13" spans="1:15" ht="71.25" customHeight="1" x14ac:dyDescent="0.25">
      <c r="A13" s="37"/>
      <c r="B13" s="28"/>
      <c r="C13" s="28"/>
      <c r="D13" s="28"/>
      <c r="E13" s="29"/>
      <c r="F13" s="28"/>
      <c r="G13" s="19" t="s">
        <v>22</v>
      </c>
      <c r="H13" s="19" t="s">
        <v>23</v>
      </c>
      <c r="I13" s="19" t="s">
        <v>24</v>
      </c>
      <c r="J13" s="22" t="s">
        <v>32</v>
      </c>
      <c r="K13" s="22" t="s">
        <v>18</v>
      </c>
      <c r="L13" s="29"/>
      <c r="M13" s="29"/>
      <c r="N13" s="29"/>
      <c r="O13" s="28"/>
    </row>
    <row r="14" spans="1:15" ht="45" customHeight="1" x14ac:dyDescent="0.25">
      <c r="A14" s="9">
        <v>1</v>
      </c>
      <c r="B14" s="42" t="str">
        <f>[1]Лист1!$C$2609</f>
        <v>Костюм защитный легкий для защиты от радиационной пыли, химических и бактериологических воздействий¹ тип 1</v>
      </c>
      <c r="C14" s="42"/>
      <c r="D14" s="25" t="s">
        <v>30</v>
      </c>
      <c r="E14" s="24" t="s">
        <v>21</v>
      </c>
      <c r="F14" s="21">
        <v>1</v>
      </c>
      <c r="G14" s="19" t="s">
        <v>17</v>
      </c>
      <c r="H14" s="19" t="s">
        <v>17</v>
      </c>
      <c r="I14" s="19" t="s">
        <v>17</v>
      </c>
      <c r="J14" s="15">
        <v>5344.9</v>
      </c>
      <c r="K14" s="23" t="s">
        <v>17</v>
      </c>
      <c r="L14" s="16" t="s">
        <v>17</v>
      </c>
      <c r="M14" s="17" t="s">
        <v>17</v>
      </c>
      <c r="N14" s="15">
        <v>5344.9</v>
      </c>
      <c r="O14" s="15">
        <f>F14*J14</f>
        <v>5344.9</v>
      </c>
    </row>
    <row r="15" spans="1:15" ht="16.5" customHeight="1" x14ac:dyDescent="0.25">
      <c r="A15" s="11"/>
      <c r="B15" s="8"/>
      <c r="C15" s="8"/>
      <c r="D15" s="8"/>
      <c r="E15" s="8"/>
      <c r="F15" s="20" t="s">
        <v>9</v>
      </c>
      <c r="G15" s="19" t="s">
        <v>17</v>
      </c>
      <c r="H15" s="19" t="s">
        <v>17</v>
      </c>
      <c r="I15" s="19" t="s">
        <v>17</v>
      </c>
      <c r="J15" s="8"/>
      <c r="K15" s="8"/>
      <c r="L15" s="8" t="s">
        <v>15</v>
      </c>
      <c r="M15" s="8"/>
      <c r="N15" s="9" t="s">
        <v>9</v>
      </c>
      <c r="O15" s="15">
        <f>SUM(O14:O14)</f>
        <v>5344.9</v>
      </c>
    </row>
    <row r="16" spans="1:15" x14ac:dyDescent="0.25">
      <c r="A16" s="12"/>
      <c r="L16" s="1" t="s">
        <v>15</v>
      </c>
      <c r="N16" s="13"/>
      <c r="O16" s="18"/>
    </row>
    <row r="17" spans="1:15" ht="39.950000000000003" customHeight="1" x14ac:dyDescent="0.25">
      <c r="A17" s="38" t="s">
        <v>33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40" t="s">
        <v>15</v>
      </c>
      <c r="O17" s="41"/>
    </row>
    <row r="18" spans="1:15" ht="9.9499999999999993" customHeight="1" x14ac:dyDescent="0.25"/>
    <row r="19" spans="1:15" ht="15" customHeight="1" x14ac:dyDescent="0.25">
      <c r="A19" s="31" t="s">
        <v>25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5" ht="39.950000000000003" customHeight="1" x14ac:dyDescent="0.25">
      <c r="N20" s="1" t="s">
        <v>14</v>
      </c>
    </row>
    <row r="21" spans="1:15" ht="15" customHeight="1" x14ac:dyDescent="0.25">
      <c r="A21" s="31" t="s">
        <v>10</v>
      </c>
      <c r="B21" s="31"/>
      <c r="C21" s="31"/>
    </row>
    <row r="22" spans="1:15" ht="24.95" customHeight="1" x14ac:dyDescent="0.25">
      <c r="A22" s="46" t="s">
        <v>26</v>
      </c>
      <c r="B22" s="46"/>
      <c r="C22" s="46"/>
      <c r="D22" s="46"/>
    </row>
    <row r="23" spans="1:15" ht="15" customHeight="1" x14ac:dyDescent="0.25">
      <c r="A23" s="44" t="s">
        <v>11</v>
      </c>
      <c r="B23" s="44"/>
      <c r="C23" s="44"/>
      <c r="D23" s="44"/>
    </row>
    <row r="24" spans="1:15" ht="20.100000000000001" customHeight="1" x14ac:dyDescent="0.25">
      <c r="A24" s="45" t="s">
        <v>27</v>
      </c>
      <c r="B24" s="45"/>
      <c r="C24" s="45"/>
      <c r="D24" s="45"/>
    </row>
    <row r="25" spans="1:15" ht="15" customHeight="1" x14ac:dyDescent="0.25">
      <c r="A25" s="44" t="s">
        <v>12</v>
      </c>
      <c r="B25" s="44"/>
      <c r="C25" s="44"/>
      <c r="D25" s="44"/>
    </row>
  </sheetData>
  <mergeCells count="25">
    <mergeCell ref="A17:O17"/>
    <mergeCell ref="B14:C14"/>
    <mergeCell ref="G12:K12"/>
    <mergeCell ref="A25:D25"/>
    <mergeCell ref="A19:O19"/>
    <mergeCell ref="A21:C21"/>
    <mergeCell ref="A24:D24"/>
    <mergeCell ref="A23:D23"/>
    <mergeCell ref="A22:D22"/>
    <mergeCell ref="A2:O2"/>
    <mergeCell ref="A4:B4"/>
    <mergeCell ref="B12:C13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12:A13"/>
  </mergeCells>
  <pageMargins left="0.7" right="0.7" top="0.75" bottom="0.75" header="0.3" footer="0.3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Денисюк Елена Борисовна</cp:lastModifiedBy>
  <cp:lastPrinted>2024-01-22T09:13:43Z</cp:lastPrinted>
  <dcterms:created xsi:type="dcterms:W3CDTF">2023-02-03T13:24:35Z</dcterms:created>
  <dcterms:modified xsi:type="dcterms:W3CDTF">2024-04-10T12:09:22Z</dcterms:modified>
</cp:coreProperties>
</file>