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495" windowWidth="19425" windowHeight="10425" tabRatio="500"/>
  </bookViews>
  <sheets>
    <sheet name="Лист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/>
  <c r="M4"/>
  <c r="C18" l="1"/>
  <c r="C23" l="1"/>
  <c r="I31" l="1"/>
  <c r="M31"/>
  <c r="M32" s="1"/>
  <c r="D31"/>
  <c r="C31"/>
  <c r="D23"/>
  <c r="B31"/>
</calcChain>
</file>

<file path=xl/sharedStrings.xml><?xml version="1.0" encoding="utf-8"?>
<sst xmlns="http://schemas.openxmlformats.org/spreadsheetml/2006/main" count="117" uniqueCount="84">
  <si>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</si>
  <si>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</si>
  <si>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</si>
  <si>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</si>
  <si>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</si>
  <si>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</si>
  <si>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</si>
  <si>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</si>
  <si>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</si>
  <si>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</si>
  <si>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</si>
  <si>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</si>
  <si>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</si>
  <si>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</si>
  <si>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</si>
  <si>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</si>
  <si>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</si>
  <si>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</si>
  <si>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</si>
  <si>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</si>
  <si>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</si>
  <si>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</si>
  <si>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</si>
  <si>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</si>
  <si>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</si>
  <si>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</si>
  <si>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</si>
  <si>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</si>
  <si>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</si>
  <si>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</si>
  <si>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</si>
  <si>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</si>
  <si>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</si>
  <si>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</si>
  <si>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</si>
  <si>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</si>
  <si>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</si>
  <si>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</si>
  <si>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</si>
  <si>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</si>
  <si>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</si>
  <si>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</si>
  <si>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</si>
  <si>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</si>
  <si>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</si>
  <si>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</si>
  <si>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</si>
  <si>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</si>
  <si>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</si>
  <si>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</si>
  <si>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</si>
  <si>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</si>
  <si>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</si>
  <si>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</si>
  <si>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</si>
  <si>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</si>
  <si>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мл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</si>
  <si>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2022 год,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</si>
  <si>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1.2.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</si>
  <si>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10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10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10"/>
        <color rgb="FF000000"/>
        <rFont val="Calibri"/>
        <family val="2"/>
        <charset val="204"/>
      </rPr>
      <t xml:space="preserve"> Цвзв=  </t>
    </r>
    <r>
      <rPr>
        <u/>
        <sz val="10"/>
        <color rgb="FF000000"/>
        <rFont val="Calibri"/>
        <family val="2"/>
        <charset val="204"/>
      </rPr>
      <t xml:space="preserve">Ц1 х К1 + ...Цn х Кn,
</t>
    </r>
    <r>
      <rPr>
        <sz val="10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10"/>
        <color rgb="FF000000"/>
        <rFont val="Calibri"/>
        <family val="2"/>
        <charset val="1"/>
      </rPr>
      <t xml:space="preserve">  
</t>
    </r>
    <r>
      <rPr>
        <sz val="10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</si>
  <si>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1.4. Сводная информация о минимальном значении НЦ единицы товара:</t>
  </si>
  <si>
    <t xml:space="preserve">1.5. Минимальное значение НЦ единицы товара, установленное в ходе проведенного анализа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</si>
  <si>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</si>
  <si>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</si>
  <si>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t>-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</si>
  <si>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подписания договора по 31.12.2023 г.</t>
    </r>
  </si>
  <si>
    <t>ЭТАНОЛ, 700 мг/мл</t>
  </si>
  <si>
    <t xml:space="preserve"> ЭТАНОЛ, 700 мг/мл</t>
  </si>
  <si>
    <t xml:space="preserve">ЛСР-009481/09
16.08.2022 877/20-22/ОС </t>
  </si>
  <si>
    <t xml:space="preserve">раствор для наружного применения 700 мг/мл
Первичная упаковка:
ФЛАКОН по 100 мл
</t>
  </si>
  <si>
    <t xml:space="preserve"> Вл.Вып.к.Перв.Уп.Втор.Уп.Пр.Гиппократ ООО, Россия;</t>
  </si>
  <si>
    <t xml:space="preserve"> Этиловый спирт, Раствор для                                                   наружного применения 700 мг/мл
Первичная упаковка:
ФЛАКОН по 100 мл
</t>
  </si>
  <si>
    <t xml:space="preserve">КП
Вх. № 17/4
От 16.04.24
</t>
  </si>
  <si>
    <t xml:space="preserve">КП 
Вх. № 17/3
От 16.04.2024
</t>
  </si>
  <si>
    <t xml:space="preserve">КП
Вх. № 17/2 
От 16.04.2024
</t>
  </si>
  <si>
    <t xml:space="preserve">21.20.10.158-000075-1-00075-0000000000000 </t>
  </si>
  <si>
    <t xml:space="preserve">Начальная максимальная цена контракта 20020  руб. 00 коп. (Двадцать тысяч двадцать рублей  00 коп.) </t>
  </si>
  <si>
    <t xml:space="preserve"> </t>
  </si>
  <si>
    <t>Вл.Вып.к.Перв.Уп.Втор.Уп.Пр.Акционерное общество "Брынцалов-А" (АО "Брынцалов-А"), Россия (0411032048);</t>
  </si>
  <si>
    <t xml:space="preserve">  Этиловый спирт раствор для наружного применения, 70%, 100 мл - флакон (1) - пачка картонная</t>
  </si>
  <si>
    <t xml:space="preserve"> ЛП-000269, 02.02.2023 25-7-4233468-ОПР-изм</t>
  </si>
  <si>
    <t>_</t>
  </si>
  <si>
    <t>ЛРС-009320/08, 29.03.2022</t>
  </si>
  <si>
    <t>Вл.Вып.к.Перв.Уп.Втор.Уп.Пр. ООО "Научно-исследовательский институт Медицины  и Стандартизации", Россия</t>
  </si>
</sst>
</file>

<file path=xl/styles.xml><?xml version="1.0" encoding="utf-8"?>
<styleSheet xmlns="http://schemas.openxmlformats.org/spreadsheetml/2006/main">
  <numFmts count="3">
    <numFmt numFmtId="164" formatCode="#,###.00"/>
    <numFmt numFmtId="165" formatCode="#,##0.00_ ;\-#,##0.00\ "/>
    <numFmt numFmtId="166" formatCode="0.00_ ;\-0.00\ 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u/>
      <sz val="10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0" xfId="0" applyFont="1"/>
    <xf numFmtId="0" fontId="9" fillId="0" borderId="0" xfId="0" applyFont="1"/>
    <xf numFmtId="0" fontId="1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21" fillId="0" borderId="0" xfId="0" applyFont="1"/>
    <xf numFmtId="0" fontId="6" fillId="0" borderId="0" xfId="0" applyFont="1"/>
    <xf numFmtId="0" fontId="22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165" fontId="7" fillId="0" borderId="1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0" fillId="0" borderId="0" xfId="0" applyBorder="1"/>
    <xf numFmtId="0" fontId="1" fillId="0" borderId="8" xfId="0" applyFont="1" applyBorder="1"/>
    <xf numFmtId="164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 wrapText="1"/>
    </xf>
    <xf numFmtId="164" fontId="6" fillId="3" borderId="0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3" borderId="11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165" fontId="7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wrapText="1"/>
    </xf>
    <xf numFmtId="165" fontId="13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3" fillId="2" borderId="3" xfId="0" applyFont="1" applyFill="1" applyBorder="1" applyAlignment="1"/>
    <xf numFmtId="0" fontId="9" fillId="2" borderId="7" xfId="0" applyFont="1" applyFill="1" applyBorder="1" applyAlignment="1"/>
    <xf numFmtId="0" fontId="2" fillId="2" borderId="0" xfId="0" applyFont="1" applyFill="1" applyBorder="1" applyAlignment="1">
      <alignment wrapText="1"/>
    </xf>
    <xf numFmtId="0" fontId="18" fillId="2" borderId="0" xfId="0" applyFont="1" applyFill="1" applyBorder="1" applyAlignment="1">
      <alignment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165" fontId="6" fillId="4" borderId="9" xfId="0" applyNumberFormat="1" applyFont="1" applyFill="1" applyBorder="1" applyAlignment="1">
      <alignment horizontal="center" vertical="center" wrapText="1"/>
    </xf>
    <xf numFmtId="164" fontId="6" fillId="3" borderId="11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6"/>
  <sheetViews>
    <sheetView tabSelected="1" zoomScale="80" zoomScaleNormal="80" workbookViewId="0">
      <selection activeCell="R7" sqref="R7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" style="1" customWidth="1"/>
    <col min="6" max="7" width="8.140625" style="1" customWidth="1"/>
    <col min="8" max="8" width="12.28515625" style="1" customWidth="1"/>
    <col min="9" max="9" width="11.7109375" style="1" customWidth="1"/>
    <col min="10" max="10" width="13.140625" style="1" customWidth="1"/>
    <col min="11" max="11" width="13" style="1" customWidth="1"/>
    <col min="12" max="12" width="23" style="1" customWidth="1"/>
    <col min="13" max="13" width="7.5703125" style="1" customWidth="1"/>
    <col min="14" max="14" width="9.570312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024" ht="349.5" customHeight="1">
      <c r="A2" s="79" t="s">
        <v>57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024" ht="55.5" customHeight="1">
      <c r="A3" s="44" t="s">
        <v>0</v>
      </c>
      <c r="B3" s="80" t="s">
        <v>1</v>
      </c>
      <c r="C3" s="80"/>
      <c r="D3" s="80" t="s">
        <v>2</v>
      </c>
      <c r="E3" s="80"/>
      <c r="F3" s="80"/>
      <c r="G3" s="80"/>
      <c r="H3" s="80"/>
      <c r="I3" s="80" t="s">
        <v>3</v>
      </c>
      <c r="J3" s="80"/>
      <c r="K3" s="80" t="s">
        <v>4</v>
      </c>
      <c r="L3" s="80"/>
      <c r="M3" s="80" t="s">
        <v>5</v>
      </c>
      <c r="N3" s="80"/>
      <c r="O3" s="45" t="s">
        <v>6</v>
      </c>
    </row>
    <row r="4" spans="1:1024" s="48" customFormat="1" ht="57.75" customHeight="1">
      <c r="A4" s="58">
        <v>1</v>
      </c>
      <c r="B4" s="101" t="s">
        <v>70</v>
      </c>
      <c r="C4" s="101"/>
      <c r="D4" s="101" t="s">
        <v>71</v>
      </c>
      <c r="E4" s="101"/>
      <c r="F4" s="101"/>
      <c r="G4" s="101"/>
      <c r="H4" s="101"/>
      <c r="I4" s="61" t="s">
        <v>68</v>
      </c>
      <c r="J4" s="62"/>
      <c r="K4" s="102">
        <v>10.199999999999999</v>
      </c>
      <c r="L4" s="102"/>
      <c r="M4" s="57">
        <f>K4/O4</f>
        <v>0.10199999999999999</v>
      </c>
      <c r="N4" s="57"/>
      <c r="O4" s="49">
        <v>100</v>
      </c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2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47"/>
      <c r="EZ4" s="47"/>
      <c r="FA4" s="47"/>
      <c r="FB4" s="47"/>
      <c r="FC4" s="47"/>
      <c r="FD4" s="47"/>
      <c r="FE4" s="47"/>
      <c r="FF4" s="47"/>
      <c r="FG4" s="47"/>
      <c r="FH4" s="47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/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7"/>
      <c r="HE4" s="47"/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/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/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7"/>
      <c r="JG4" s="47"/>
      <c r="JH4" s="47"/>
      <c r="JI4" s="47"/>
      <c r="JJ4" s="47"/>
      <c r="JK4" s="47"/>
      <c r="JL4" s="47"/>
      <c r="JM4" s="47"/>
      <c r="JN4" s="47"/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/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/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/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  <c r="MQ4" s="47"/>
      <c r="MR4" s="47"/>
      <c r="MS4" s="47"/>
      <c r="MT4" s="47"/>
      <c r="MU4" s="47"/>
      <c r="MV4" s="47"/>
      <c r="MW4" s="47"/>
      <c r="MX4" s="47"/>
      <c r="MY4" s="47"/>
      <c r="MZ4" s="47"/>
      <c r="NA4" s="47"/>
      <c r="NB4" s="47"/>
      <c r="NC4" s="47"/>
      <c r="ND4" s="47"/>
      <c r="NE4" s="47"/>
      <c r="NF4" s="47"/>
      <c r="NG4" s="47"/>
      <c r="NH4" s="47"/>
      <c r="NI4" s="47"/>
      <c r="NJ4" s="47"/>
      <c r="NK4" s="47"/>
      <c r="NL4" s="47"/>
      <c r="NM4" s="47"/>
      <c r="NN4" s="47"/>
      <c r="NO4" s="47"/>
      <c r="NP4" s="47"/>
      <c r="NQ4" s="47"/>
      <c r="NR4" s="47"/>
      <c r="NS4" s="47"/>
      <c r="NT4" s="47"/>
      <c r="NU4" s="47"/>
      <c r="NV4" s="47"/>
      <c r="NW4" s="47"/>
      <c r="NX4" s="47"/>
      <c r="NY4" s="47"/>
      <c r="NZ4" s="47"/>
      <c r="OA4" s="47"/>
      <c r="OB4" s="47"/>
      <c r="OC4" s="47"/>
      <c r="OD4" s="47"/>
      <c r="OE4" s="47"/>
      <c r="OF4" s="47"/>
      <c r="OG4" s="47"/>
      <c r="OH4" s="47"/>
      <c r="OI4" s="47"/>
      <c r="OJ4" s="47"/>
      <c r="OK4" s="47"/>
      <c r="OL4" s="47"/>
      <c r="OM4" s="47"/>
      <c r="ON4" s="47"/>
      <c r="OO4" s="47"/>
      <c r="OP4" s="47"/>
      <c r="OQ4" s="47"/>
      <c r="OR4" s="47"/>
      <c r="OS4" s="47"/>
      <c r="OT4" s="47"/>
      <c r="OU4" s="47"/>
      <c r="OV4" s="47"/>
      <c r="OW4" s="47"/>
      <c r="OX4" s="47"/>
      <c r="OY4" s="47"/>
      <c r="OZ4" s="47"/>
      <c r="PA4" s="47"/>
      <c r="PB4" s="47"/>
      <c r="PC4" s="47"/>
      <c r="PD4" s="47"/>
      <c r="PE4" s="47"/>
      <c r="PF4" s="47"/>
      <c r="PG4" s="47"/>
      <c r="PH4" s="47"/>
      <c r="PI4" s="47"/>
      <c r="PJ4" s="47"/>
      <c r="PK4" s="47"/>
      <c r="PL4" s="47"/>
      <c r="PM4" s="47"/>
      <c r="PN4" s="47"/>
      <c r="PO4" s="47"/>
      <c r="PP4" s="47"/>
      <c r="PQ4" s="47"/>
      <c r="PR4" s="47"/>
      <c r="PS4" s="47"/>
      <c r="PT4" s="47"/>
      <c r="PU4" s="47"/>
      <c r="PV4" s="47"/>
      <c r="PW4" s="47"/>
      <c r="PX4" s="47"/>
      <c r="PY4" s="47"/>
      <c r="PZ4" s="47"/>
      <c r="QA4" s="47"/>
      <c r="QB4" s="47"/>
      <c r="QC4" s="47"/>
      <c r="QD4" s="47"/>
      <c r="QE4" s="47"/>
      <c r="QF4" s="47"/>
      <c r="QG4" s="47"/>
      <c r="QH4" s="47"/>
      <c r="QI4" s="47"/>
      <c r="QJ4" s="47"/>
      <c r="QK4" s="47"/>
      <c r="QL4" s="47"/>
      <c r="QM4" s="47"/>
      <c r="QN4" s="47"/>
      <c r="QO4" s="47"/>
      <c r="QP4" s="47"/>
      <c r="QQ4" s="47"/>
      <c r="QR4" s="47"/>
      <c r="QS4" s="47"/>
      <c r="QT4" s="47"/>
      <c r="QU4" s="47"/>
      <c r="QV4" s="47"/>
      <c r="QW4" s="47"/>
      <c r="QX4" s="47"/>
      <c r="QY4" s="47"/>
      <c r="QZ4" s="47"/>
      <c r="RA4" s="47"/>
      <c r="RB4" s="47"/>
      <c r="RC4" s="47"/>
      <c r="RD4" s="47"/>
      <c r="RE4" s="47"/>
      <c r="RF4" s="47"/>
      <c r="RG4" s="47"/>
      <c r="RH4" s="47"/>
      <c r="RI4" s="47"/>
      <c r="RJ4" s="47"/>
      <c r="RK4" s="47"/>
      <c r="RL4" s="47"/>
      <c r="RM4" s="47"/>
      <c r="RN4" s="47"/>
      <c r="RO4" s="47"/>
      <c r="RP4" s="47"/>
      <c r="RQ4" s="47"/>
      <c r="RR4" s="47"/>
      <c r="RS4" s="47"/>
      <c r="RT4" s="47"/>
      <c r="RU4" s="47"/>
      <c r="RV4" s="47"/>
      <c r="RW4" s="47"/>
      <c r="RX4" s="47"/>
      <c r="RY4" s="47"/>
      <c r="RZ4" s="47"/>
      <c r="SA4" s="47"/>
      <c r="SB4" s="47"/>
      <c r="SC4" s="47"/>
      <c r="SD4" s="47"/>
      <c r="SE4" s="47"/>
      <c r="SF4" s="47"/>
      <c r="SG4" s="47"/>
      <c r="SH4" s="47"/>
      <c r="SI4" s="47"/>
      <c r="SJ4" s="47"/>
      <c r="SK4" s="47"/>
      <c r="SL4" s="47"/>
      <c r="SM4" s="47"/>
      <c r="SN4" s="47"/>
      <c r="SO4" s="47"/>
      <c r="SP4" s="47"/>
      <c r="SQ4" s="47"/>
      <c r="SR4" s="47"/>
      <c r="SS4" s="47"/>
      <c r="ST4" s="47"/>
      <c r="SU4" s="47"/>
      <c r="SV4" s="47"/>
      <c r="SW4" s="47"/>
      <c r="SX4" s="47"/>
      <c r="SY4" s="47"/>
      <c r="SZ4" s="47"/>
      <c r="TA4" s="47"/>
      <c r="TB4" s="47"/>
      <c r="TC4" s="47"/>
      <c r="TD4" s="47"/>
      <c r="TE4" s="47"/>
      <c r="TF4" s="47"/>
      <c r="TG4" s="47"/>
      <c r="TH4" s="47"/>
      <c r="TI4" s="47"/>
      <c r="TJ4" s="47"/>
      <c r="TK4" s="47"/>
      <c r="TL4" s="47"/>
      <c r="TM4" s="47"/>
      <c r="TN4" s="47"/>
      <c r="TO4" s="47"/>
      <c r="TP4" s="47"/>
      <c r="TQ4" s="47"/>
      <c r="TR4" s="47"/>
      <c r="TS4" s="47"/>
      <c r="TT4" s="47"/>
      <c r="TU4" s="47"/>
      <c r="TV4" s="47"/>
      <c r="TW4" s="47"/>
      <c r="TX4" s="47"/>
      <c r="TY4" s="47"/>
      <c r="TZ4" s="47"/>
      <c r="UA4" s="47"/>
      <c r="UB4" s="47"/>
      <c r="UC4" s="47"/>
      <c r="UD4" s="47"/>
      <c r="UE4" s="47"/>
      <c r="UF4" s="47"/>
      <c r="UG4" s="47"/>
      <c r="UH4" s="47"/>
      <c r="UI4" s="47"/>
      <c r="UJ4" s="47"/>
      <c r="UK4" s="47"/>
      <c r="UL4" s="47"/>
      <c r="UM4" s="47"/>
      <c r="UN4" s="47"/>
      <c r="UO4" s="47"/>
      <c r="UP4" s="47"/>
      <c r="UQ4" s="47"/>
      <c r="UR4" s="47"/>
      <c r="US4" s="47"/>
      <c r="UT4" s="47"/>
      <c r="UU4" s="47"/>
      <c r="UV4" s="47"/>
      <c r="UW4" s="47"/>
      <c r="UX4" s="47"/>
      <c r="UY4" s="47"/>
      <c r="UZ4" s="47"/>
      <c r="VA4" s="47"/>
      <c r="VB4" s="47"/>
      <c r="VC4" s="47"/>
      <c r="VD4" s="47"/>
      <c r="VE4" s="47"/>
      <c r="VF4" s="47"/>
      <c r="VG4" s="47"/>
      <c r="VH4" s="47"/>
      <c r="VI4" s="47"/>
      <c r="VJ4" s="47"/>
      <c r="VK4" s="47"/>
      <c r="VL4" s="47"/>
      <c r="VM4" s="47"/>
      <c r="VN4" s="47"/>
      <c r="VO4" s="47"/>
      <c r="VP4" s="47"/>
      <c r="VQ4" s="47"/>
      <c r="VR4" s="47"/>
      <c r="VS4" s="47"/>
      <c r="VT4" s="47"/>
      <c r="VU4" s="47"/>
      <c r="VV4" s="47"/>
      <c r="VW4" s="47"/>
      <c r="VX4" s="47"/>
      <c r="VY4" s="47"/>
      <c r="VZ4" s="47"/>
      <c r="WA4" s="47"/>
      <c r="WB4" s="47"/>
      <c r="WC4" s="47"/>
      <c r="WD4" s="47"/>
      <c r="WE4" s="47"/>
      <c r="WF4" s="47"/>
      <c r="WG4" s="47"/>
      <c r="WH4" s="47"/>
      <c r="WI4" s="47"/>
      <c r="WJ4" s="47"/>
      <c r="WK4" s="47"/>
      <c r="WL4" s="47"/>
      <c r="WM4" s="47"/>
      <c r="WN4" s="47"/>
      <c r="WO4" s="47"/>
      <c r="WP4" s="47"/>
      <c r="WQ4" s="47"/>
      <c r="WR4" s="47"/>
      <c r="WS4" s="47"/>
      <c r="WT4" s="47"/>
      <c r="WU4" s="47"/>
      <c r="WV4" s="47"/>
      <c r="WW4" s="47"/>
      <c r="WX4" s="47"/>
      <c r="WY4" s="47"/>
      <c r="WZ4" s="47"/>
      <c r="XA4" s="47"/>
      <c r="XB4" s="47"/>
      <c r="XC4" s="47"/>
      <c r="XD4" s="47"/>
      <c r="XE4" s="47"/>
      <c r="XF4" s="47"/>
      <c r="XG4" s="47"/>
      <c r="XH4" s="47"/>
      <c r="XI4" s="47"/>
      <c r="XJ4" s="47"/>
      <c r="XK4" s="47"/>
      <c r="XL4" s="47"/>
      <c r="XM4" s="47"/>
      <c r="XN4" s="47"/>
      <c r="XO4" s="47"/>
      <c r="XP4" s="47"/>
      <c r="XQ4" s="47"/>
      <c r="XR4" s="47"/>
      <c r="XS4" s="47"/>
      <c r="XT4" s="47"/>
      <c r="XU4" s="47"/>
      <c r="XV4" s="47"/>
      <c r="XW4" s="47"/>
      <c r="XX4" s="47"/>
      <c r="XY4" s="47"/>
      <c r="XZ4" s="47"/>
      <c r="YA4" s="47"/>
      <c r="YB4" s="47"/>
      <c r="YC4" s="47"/>
      <c r="YD4" s="47"/>
      <c r="YE4" s="47"/>
      <c r="YF4" s="47"/>
      <c r="YG4" s="47"/>
      <c r="YH4" s="47"/>
      <c r="YI4" s="47"/>
      <c r="YJ4" s="47"/>
      <c r="YK4" s="47"/>
      <c r="YL4" s="47"/>
      <c r="YM4" s="47"/>
      <c r="YN4" s="47"/>
      <c r="YO4" s="47"/>
      <c r="YP4" s="47"/>
      <c r="YQ4" s="47"/>
      <c r="YR4" s="47"/>
      <c r="YS4" s="47"/>
      <c r="YT4" s="47"/>
      <c r="YU4" s="47"/>
      <c r="YV4" s="47"/>
      <c r="YW4" s="47"/>
      <c r="YX4" s="47"/>
      <c r="YY4" s="47"/>
      <c r="YZ4" s="47"/>
      <c r="ZA4" s="47"/>
      <c r="ZB4" s="47"/>
      <c r="ZC4" s="47"/>
      <c r="ZD4" s="47"/>
      <c r="ZE4" s="47"/>
      <c r="ZF4" s="47"/>
      <c r="ZG4" s="47"/>
      <c r="ZH4" s="47"/>
      <c r="ZI4" s="47"/>
      <c r="ZJ4" s="47"/>
      <c r="ZK4" s="47"/>
      <c r="ZL4" s="47"/>
      <c r="ZM4" s="47"/>
      <c r="ZN4" s="47"/>
      <c r="ZO4" s="47"/>
      <c r="ZP4" s="47"/>
      <c r="ZQ4" s="47"/>
      <c r="ZR4" s="47"/>
      <c r="ZS4" s="47"/>
      <c r="ZT4" s="47"/>
      <c r="ZU4" s="47"/>
      <c r="ZV4" s="47"/>
      <c r="ZW4" s="47"/>
      <c r="ZX4" s="47"/>
      <c r="ZY4" s="47"/>
      <c r="ZZ4" s="47"/>
      <c r="AAA4" s="47"/>
      <c r="AAB4" s="47"/>
      <c r="AAC4" s="47"/>
      <c r="AAD4" s="47"/>
      <c r="AAE4" s="47"/>
      <c r="AAF4" s="47"/>
      <c r="AAG4" s="47"/>
      <c r="AAH4" s="47"/>
      <c r="AAI4" s="47"/>
      <c r="AAJ4" s="47"/>
      <c r="AAK4" s="47"/>
      <c r="AAL4" s="47"/>
      <c r="AAM4" s="47"/>
      <c r="AAN4" s="47"/>
      <c r="AAO4" s="47"/>
      <c r="AAP4" s="47"/>
      <c r="AAQ4" s="47"/>
      <c r="AAR4" s="47"/>
      <c r="AAS4" s="47"/>
      <c r="AAT4" s="47"/>
      <c r="AAU4" s="47"/>
      <c r="AAV4" s="47"/>
      <c r="AAW4" s="47"/>
      <c r="AAX4" s="47"/>
      <c r="AAY4" s="47"/>
      <c r="AAZ4" s="47"/>
      <c r="ABA4" s="47"/>
      <c r="ABB4" s="47"/>
      <c r="ABC4" s="47"/>
      <c r="ABD4" s="47"/>
      <c r="ABE4" s="47"/>
      <c r="ABF4" s="47"/>
      <c r="ABG4" s="47"/>
      <c r="ABH4" s="47"/>
      <c r="ABI4" s="47"/>
      <c r="ABJ4" s="47"/>
      <c r="ABK4" s="47"/>
      <c r="ABL4" s="47"/>
      <c r="ABM4" s="47"/>
      <c r="ABN4" s="47"/>
      <c r="ABO4" s="47"/>
      <c r="ABP4" s="47"/>
      <c r="ABQ4" s="47"/>
      <c r="ABR4" s="47"/>
      <c r="ABS4" s="47"/>
      <c r="ABT4" s="47"/>
      <c r="ABU4" s="47"/>
      <c r="ABV4" s="47"/>
      <c r="ABW4" s="47"/>
      <c r="ABX4" s="47"/>
      <c r="ABY4" s="47"/>
      <c r="ABZ4" s="47"/>
      <c r="ACA4" s="47"/>
      <c r="ACB4" s="47"/>
      <c r="ACC4" s="47"/>
      <c r="ACD4" s="47"/>
      <c r="ACE4" s="47"/>
      <c r="ACF4" s="47"/>
      <c r="ACG4" s="47"/>
      <c r="ACH4" s="47"/>
      <c r="ACI4" s="47"/>
      <c r="ACJ4" s="47"/>
      <c r="ACK4" s="47"/>
      <c r="ACL4" s="47"/>
      <c r="ACM4" s="47"/>
      <c r="ACN4" s="47"/>
      <c r="ACO4" s="47"/>
      <c r="ACP4" s="47"/>
      <c r="ACQ4" s="47"/>
      <c r="ACR4" s="47"/>
      <c r="ACS4" s="47"/>
      <c r="ACT4" s="47"/>
      <c r="ACU4" s="47"/>
      <c r="ACV4" s="47"/>
      <c r="ACW4" s="47"/>
      <c r="ACX4" s="47"/>
      <c r="ACY4" s="47"/>
      <c r="ACZ4" s="47"/>
      <c r="ADA4" s="47"/>
      <c r="ADB4" s="47"/>
      <c r="ADC4" s="47"/>
      <c r="ADD4" s="47"/>
      <c r="ADE4" s="47"/>
      <c r="ADF4" s="47"/>
      <c r="ADG4" s="47"/>
      <c r="ADH4" s="47"/>
      <c r="ADI4" s="47"/>
      <c r="ADJ4" s="47"/>
      <c r="ADK4" s="47"/>
      <c r="ADL4" s="47"/>
      <c r="ADM4" s="47"/>
      <c r="ADN4" s="47"/>
      <c r="ADO4" s="47"/>
      <c r="ADP4" s="47"/>
      <c r="ADQ4" s="47"/>
      <c r="ADR4" s="47"/>
      <c r="ADS4" s="47"/>
      <c r="ADT4" s="47"/>
      <c r="ADU4" s="47"/>
      <c r="ADV4" s="47"/>
      <c r="ADW4" s="47"/>
      <c r="ADX4" s="47"/>
      <c r="ADY4" s="47"/>
      <c r="ADZ4" s="47"/>
      <c r="AEA4" s="47"/>
      <c r="AEB4" s="47"/>
      <c r="AEC4" s="47"/>
      <c r="AED4" s="47"/>
      <c r="AEE4" s="47"/>
      <c r="AEF4" s="47"/>
      <c r="AEG4" s="47"/>
      <c r="AEH4" s="47"/>
      <c r="AEI4" s="47"/>
      <c r="AEJ4" s="47"/>
      <c r="AEK4" s="47"/>
      <c r="AEL4" s="47"/>
      <c r="AEM4" s="47"/>
      <c r="AEN4" s="47"/>
      <c r="AEO4" s="47"/>
      <c r="AEP4" s="47"/>
      <c r="AEQ4" s="47"/>
      <c r="AER4" s="47"/>
      <c r="AES4" s="47"/>
      <c r="AET4" s="47"/>
      <c r="AEU4" s="47"/>
      <c r="AEV4" s="47"/>
      <c r="AEW4" s="47"/>
      <c r="AEX4" s="47"/>
      <c r="AEY4" s="47"/>
      <c r="AEZ4" s="47"/>
      <c r="AFA4" s="47"/>
      <c r="AFB4" s="47"/>
      <c r="AFC4" s="47"/>
      <c r="AFD4" s="47"/>
      <c r="AFE4" s="47"/>
      <c r="AFF4" s="47"/>
      <c r="AFG4" s="47"/>
      <c r="AFH4" s="47"/>
      <c r="AFI4" s="47"/>
      <c r="AFJ4" s="47"/>
      <c r="AFK4" s="47"/>
      <c r="AFL4" s="47"/>
      <c r="AFM4" s="47"/>
      <c r="AFN4" s="47"/>
      <c r="AFO4" s="47"/>
      <c r="AFP4" s="47"/>
      <c r="AFQ4" s="47"/>
      <c r="AFR4" s="47"/>
      <c r="AFS4" s="47"/>
      <c r="AFT4" s="47"/>
      <c r="AFU4" s="47"/>
      <c r="AFV4" s="47"/>
      <c r="AFW4" s="47"/>
      <c r="AFX4" s="47"/>
      <c r="AFY4" s="47"/>
      <c r="AFZ4" s="47"/>
      <c r="AGA4" s="47"/>
      <c r="AGB4" s="47"/>
      <c r="AGC4" s="47"/>
      <c r="AGD4" s="47"/>
      <c r="AGE4" s="47"/>
      <c r="AGF4" s="47"/>
      <c r="AGG4" s="47"/>
      <c r="AGH4" s="47"/>
      <c r="AGI4" s="47"/>
      <c r="AGJ4" s="47"/>
      <c r="AGK4" s="47"/>
      <c r="AGL4" s="47"/>
      <c r="AGM4" s="47"/>
      <c r="AGN4" s="47"/>
      <c r="AGO4" s="47"/>
      <c r="AGP4" s="47"/>
      <c r="AGQ4" s="47"/>
      <c r="AGR4" s="47"/>
      <c r="AGS4" s="47"/>
      <c r="AGT4" s="47"/>
      <c r="AGU4" s="47"/>
      <c r="AGV4" s="47"/>
      <c r="AGW4" s="47"/>
      <c r="AGX4" s="47"/>
      <c r="AGY4" s="47"/>
      <c r="AGZ4" s="47"/>
      <c r="AHA4" s="47"/>
      <c r="AHB4" s="47"/>
      <c r="AHC4" s="47"/>
      <c r="AHD4" s="47"/>
      <c r="AHE4" s="47"/>
      <c r="AHF4" s="47"/>
      <c r="AHG4" s="47"/>
      <c r="AHH4" s="47"/>
      <c r="AHI4" s="47"/>
      <c r="AHJ4" s="47"/>
      <c r="AHK4" s="47"/>
      <c r="AHL4" s="47"/>
      <c r="AHM4" s="47"/>
      <c r="AHN4" s="47"/>
      <c r="AHO4" s="47"/>
      <c r="AHP4" s="47"/>
      <c r="AHQ4" s="47"/>
      <c r="AHR4" s="47"/>
      <c r="AHS4" s="47"/>
      <c r="AHT4" s="47"/>
      <c r="AHU4" s="47"/>
      <c r="AHV4" s="47"/>
      <c r="AHW4" s="47"/>
      <c r="AHX4" s="47"/>
      <c r="AHY4" s="47"/>
      <c r="AHZ4" s="47"/>
      <c r="AIA4" s="47"/>
      <c r="AIB4" s="47"/>
      <c r="AIC4" s="47"/>
      <c r="AID4" s="47"/>
      <c r="AIE4" s="47"/>
      <c r="AIF4" s="47"/>
      <c r="AIG4" s="47"/>
      <c r="AIH4" s="47"/>
      <c r="AII4" s="47"/>
      <c r="AIJ4" s="47"/>
      <c r="AIK4" s="47"/>
      <c r="AIL4" s="47"/>
      <c r="AIM4" s="47"/>
      <c r="AIN4" s="47"/>
      <c r="AIO4" s="47"/>
      <c r="AIP4" s="47"/>
      <c r="AIQ4" s="47"/>
      <c r="AIR4" s="47"/>
      <c r="AIS4" s="47"/>
      <c r="AIT4" s="47"/>
      <c r="AIU4" s="47"/>
      <c r="AIV4" s="47"/>
      <c r="AIW4" s="47"/>
      <c r="AIX4" s="47"/>
      <c r="AIY4" s="47"/>
      <c r="AIZ4" s="47"/>
      <c r="AJA4" s="47"/>
      <c r="AJB4" s="47"/>
      <c r="AJC4" s="47"/>
      <c r="AJD4" s="47"/>
      <c r="AJE4" s="47"/>
      <c r="AJF4" s="47"/>
      <c r="AJG4" s="47"/>
      <c r="AJH4" s="47"/>
      <c r="AJI4" s="47"/>
      <c r="AJJ4" s="47"/>
      <c r="AJK4" s="47"/>
      <c r="AJL4" s="47"/>
      <c r="AJM4" s="47"/>
      <c r="AJN4" s="47"/>
      <c r="AJO4" s="47"/>
      <c r="AJP4" s="47"/>
      <c r="AJQ4" s="47"/>
      <c r="AJR4" s="47"/>
      <c r="AJS4" s="47"/>
      <c r="AJT4" s="47"/>
      <c r="AJU4" s="47"/>
      <c r="AJV4" s="47"/>
      <c r="AJW4" s="47"/>
      <c r="AJX4" s="47"/>
      <c r="AJY4" s="47"/>
      <c r="AJZ4" s="47"/>
      <c r="AKA4" s="47"/>
      <c r="AKB4" s="47"/>
      <c r="AKC4" s="47"/>
      <c r="AKD4" s="47"/>
      <c r="AKE4" s="47"/>
      <c r="AKF4" s="47"/>
      <c r="AKG4" s="47"/>
      <c r="AKH4" s="47"/>
      <c r="AKI4" s="47"/>
      <c r="AKJ4" s="47"/>
      <c r="AKK4" s="47"/>
      <c r="AKL4" s="47"/>
      <c r="AKM4" s="47"/>
      <c r="AKN4" s="47"/>
      <c r="AKO4" s="47"/>
      <c r="AKP4" s="47"/>
      <c r="AKQ4" s="47"/>
      <c r="AKR4" s="47"/>
      <c r="AKS4" s="47"/>
      <c r="AKT4" s="47"/>
      <c r="AKU4" s="47"/>
      <c r="AKV4" s="47"/>
      <c r="AKW4" s="47"/>
      <c r="AKX4" s="47"/>
      <c r="AKY4" s="47"/>
      <c r="AKZ4" s="47"/>
      <c r="ALA4" s="47"/>
      <c r="ALB4" s="47"/>
      <c r="ALC4" s="47"/>
      <c r="ALD4" s="47"/>
      <c r="ALE4" s="47"/>
      <c r="ALF4" s="47"/>
      <c r="ALG4" s="47"/>
      <c r="ALH4" s="47"/>
      <c r="ALI4" s="47"/>
      <c r="ALJ4" s="47"/>
      <c r="ALK4" s="47"/>
      <c r="ALL4" s="47"/>
      <c r="ALM4" s="47"/>
      <c r="ALN4" s="47"/>
      <c r="ALO4" s="47"/>
      <c r="ALP4" s="47"/>
      <c r="ALQ4" s="47"/>
      <c r="ALR4" s="47"/>
      <c r="ALS4" s="47"/>
      <c r="ALT4" s="47"/>
      <c r="ALU4" s="47"/>
      <c r="ALV4" s="47"/>
      <c r="ALW4" s="47"/>
      <c r="ALX4" s="47"/>
      <c r="ALY4" s="47"/>
      <c r="ALZ4" s="47"/>
      <c r="AMA4" s="47"/>
      <c r="AMB4" s="47"/>
      <c r="AMC4" s="47"/>
      <c r="AMD4" s="47"/>
      <c r="AME4" s="47"/>
      <c r="AMF4" s="47"/>
      <c r="AMG4" s="47"/>
      <c r="AMH4" s="47"/>
      <c r="AMI4" s="47"/>
      <c r="AMJ4" s="47"/>
    </row>
    <row r="5" spans="1:1024" s="51" customFormat="1" ht="57.75" customHeight="1">
      <c r="A5" s="58"/>
      <c r="B5" s="61" t="s">
        <v>78</v>
      </c>
      <c r="C5" s="62"/>
      <c r="D5" s="61" t="s">
        <v>79</v>
      </c>
      <c r="E5" s="63"/>
      <c r="F5" s="63"/>
      <c r="G5" s="63"/>
      <c r="H5" s="62"/>
      <c r="I5" s="61" t="s">
        <v>80</v>
      </c>
      <c r="J5" s="62"/>
      <c r="K5" s="64">
        <v>19.28</v>
      </c>
      <c r="L5" s="65"/>
      <c r="M5" s="66">
        <v>0.19</v>
      </c>
      <c r="N5" s="66"/>
      <c r="O5" s="49">
        <v>100</v>
      </c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50"/>
      <c r="KR5" s="50"/>
      <c r="KS5" s="50"/>
      <c r="KT5" s="50"/>
      <c r="KU5" s="50"/>
      <c r="KV5" s="50"/>
      <c r="KW5" s="50"/>
      <c r="KX5" s="50"/>
      <c r="KY5" s="50"/>
      <c r="KZ5" s="50"/>
      <c r="LA5" s="50"/>
      <c r="LB5" s="50"/>
      <c r="LC5" s="50"/>
      <c r="LD5" s="50"/>
      <c r="LE5" s="50"/>
      <c r="LF5" s="50"/>
      <c r="LG5" s="50"/>
      <c r="LH5" s="50"/>
      <c r="LI5" s="50"/>
      <c r="LJ5" s="50"/>
      <c r="LK5" s="50"/>
      <c r="LL5" s="50"/>
      <c r="LM5" s="50"/>
      <c r="LN5" s="50"/>
      <c r="LO5" s="50"/>
      <c r="LP5" s="50"/>
      <c r="LQ5" s="50"/>
      <c r="LR5" s="50"/>
      <c r="LS5" s="50"/>
      <c r="LT5" s="50"/>
      <c r="LU5" s="50"/>
      <c r="LV5" s="50"/>
      <c r="LW5" s="50"/>
      <c r="LX5" s="50"/>
      <c r="LY5" s="50"/>
      <c r="LZ5" s="50"/>
      <c r="MA5" s="50"/>
      <c r="MB5" s="50"/>
      <c r="MC5" s="50"/>
      <c r="MD5" s="50"/>
      <c r="ME5" s="50"/>
      <c r="MF5" s="50"/>
      <c r="MG5" s="50"/>
      <c r="MH5" s="50"/>
      <c r="MI5" s="50"/>
      <c r="MJ5" s="50"/>
      <c r="MK5" s="50"/>
      <c r="ML5" s="50"/>
      <c r="MM5" s="50"/>
      <c r="MN5" s="50"/>
      <c r="MO5" s="50"/>
      <c r="MP5" s="50"/>
      <c r="MQ5" s="50"/>
      <c r="MR5" s="50"/>
      <c r="MS5" s="50"/>
      <c r="MT5" s="50"/>
      <c r="MU5" s="50"/>
      <c r="MV5" s="50"/>
      <c r="MW5" s="50"/>
      <c r="MX5" s="50"/>
      <c r="MY5" s="50"/>
      <c r="MZ5" s="50"/>
      <c r="NA5" s="50"/>
      <c r="NB5" s="50"/>
      <c r="NC5" s="50"/>
      <c r="ND5" s="50"/>
      <c r="NE5" s="50"/>
      <c r="NF5" s="50"/>
      <c r="NG5" s="50"/>
      <c r="NH5" s="50"/>
      <c r="NI5" s="50"/>
      <c r="NJ5" s="50"/>
      <c r="NK5" s="50"/>
      <c r="NL5" s="50"/>
      <c r="NM5" s="50"/>
      <c r="NN5" s="50"/>
      <c r="NO5" s="50"/>
      <c r="NP5" s="50"/>
      <c r="NQ5" s="50"/>
      <c r="NR5" s="50"/>
      <c r="NS5" s="50"/>
      <c r="NT5" s="50"/>
      <c r="NU5" s="50"/>
      <c r="NV5" s="50"/>
      <c r="NW5" s="50"/>
      <c r="NX5" s="50"/>
      <c r="NY5" s="50"/>
      <c r="NZ5" s="50"/>
      <c r="OA5" s="50"/>
      <c r="OB5" s="50"/>
      <c r="OC5" s="50"/>
      <c r="OD5" s="50"/>
      <c r="OE5" s="50"/>
      <c r="OF5" s="50"/>
      <c r="OG5" s="50"/>
      <c r="OH5" s="50"/>
      <c r="OI5" s="50"/>
      <c r="OJ5" s="50"/>
      <c r="OK5" s="50"/>
      <c r="OL5" s="50"/>
      <c r="OM5" s="50"/>
      <c r="ON5" s="50"/>
      <c r="OO5" s="50"/>
      <c r="OP5" s="50"/>
      <c r="OQ5" s="50"/>
      <c r="OR5" s="50"/>
      <c r="OS5" s="50"/>
      <c r="OT5" s="50"/>
      <c r="OU5" s="50"/>
      <c r="OV5" s="50"/>
      <c r="OW5" s="50"/>
      <c r="OX5" s="50"/>
      <c r="OY5" s="50"/>
      <c r="OZ5" s="50"/>
      <c r="PA5" s="50"/>
      <c r="PB5" s="50"/>
      <c r="PC5" s="50"/>
      <c r="PD5" s="50"/>
      <c r="PE5" s="50"/>
      <c r="PF5" s="50"/>
      <c r="PG5" s="50"/>
      <c r="PH5" s="50"/>
      <c r="PI5" s="50"/>
      <c r="PJ5" s="50"/>
      <c r="PK5" s="50"/>
      <c r="PL5" s="50"/>
      <c r="PM5" s="50"/>
      <c r="PN5" s="50"/>
      <c r="PO5" s="50"/>
      <c r="PP5" s="50"/>
      <c r="PQ5" s="50"/>
      <c r="PR5" s="50"/>
      <c r="PS5" s="50"/>
      <c r="PT5" s="50"/>
      <c r="PU5" s="50"/>
      <c r="PV5" s="50"/>
      <c r="PW5" s="50"/>
      <c r="PX5" s="50"/>
      <c r="PY5" s="50"/>
      <c r="PZ5" s="50"/>
      <c r="QA5" s="50"/>
      <c r="QB5" s="50"/>
      <c r="QC5" s="50"/>
      <c r="QD5" s="50"/>
      <c r="QE5" s="50"/>
      <c r="QF5" s="50"/>
      <c r="QG5" s="50"/>
      <c r="QH5" s="50"/>
      <c r="QI5" s="50"/>
      <c r="QJ5" s="50"/>
      <c r="QK5" s="50"/>
      <c r="QL5" s="50"/>
      <c r="QM5" s="50"/>
      <c r="QN5" s="50"/>
      <c r="QO5" s="50"/>
      <c r="QP5" s="50"/>
      <c r="QQ5" s="50"/>
      <c r="QR5" s="50"/>
      <c r="QS5" s="50"/>
      <c r="QT5" s="50"/>
      <c r="QU5" s="50"/>
      <c r="QV5" s="50"/>
      <c r="QW5" s="50"/>
      <c r="QX5" s="50"/>
      <c r="QY5" s="50"/>
      <c r="QZ5" s="50"/>
      <c r="RA5" s="50"/>
      <c r="RB5" s="50"/>
      <c r="RC5" s="50"/>
      <c r="RD5" s="50"/>
      <c r="RE5" s="50"/>
      <c r="RF5" s="50"/>
      <c r="RG5" s="50"/>
      <c r="RH5" s="50"/>
      <c r="RI5" s="50"/>
      <c r="RJ5" s="50"/>
      <c r="RK5" s="50"/>
      <c r="RL5" s="50"/>
      <c r="RM5" s="50"/>
      <c r="RN5" s="50"/>
      <c r="RO5" s="50"/>
      <c r="RP5" s="50"/>
      <c r="RQ5" s="50"/>
      <c r="RR5" s="50"/>
      <c r="RS5" s="50"/>
      <c r="RT5" s="50"/>
      <c r="RU5" s="50"/>
      <c r="RV5" s="50"/>
      <c r="RW5" s="50"/>
      <c r="RX5" s="50"/>
      <c r="RY5" s="50"/>
      <c r="RZ5" s="50"/>
      <c r="SA5" s="50"/>
      <c r="SB5" s="50"/>
      <c r="SC5" s="50"/>
      <c r="SD5" s="50"/>
      <c r="SE5" s="50"/>
      <c r="SF5" s="50"/>
      <c r="SG5" s="50"/>
      <c r="SH5" s="50"/>
      <c r="SI5" s="50"/>
      <c r="SJ5" s="50"/>
      <c r="SK5" s="50"/>
      <c r="SL5" s="50"/>
      <c r="SM5" s="50"/>
      <c r="SN5" s="50"/>
      <c r="SO5" s="50"/>
      <c r="SP5" s="50"/>
      <c r="SQ5" s="50"/>
      <c r="SR5" s="50"/>
      <c r="SS5" s="50"/>
      <c r="ST5" s="50"/>
      <c r="SU5" s="50"/>
      <c r="SV5" s="50"/>
      <c r="SW5" s="50"/>
      <c r="SX5" s="50"/>
      <c r="SY5" s="50"/>
      <c r="SZ5" s="50"/>
      <c r="TA5" s="50"/>
      <c r="TB5" s="50"/>
      <c r="TC5" s="50"/>
      <c r="TD5" s="50"/>
      <c r="TE5" s="50"/>
      <c r="TF5" s="50"/>
      <c r="TG5" s="50"/>
      <c r="TH5" s="50"/>
      <c r="TI5" s="50"/>
      <c r="TJ5" s="50"/>
      <c r="TK5" s="50"/>
      <c r="TL5" s="50"/>
      <c r="TM5" s="50"/>
      <c r="TN5" s="50"/>
      <c r="TO5" s="50"/>
      <c r="TP5" s="50"/>
      <c r="TQ5" s="50"/>
      <c r="TR5" s="50"/>
      <c r="TS5" s="50"/>
      <c r="TT5" s="50"/>
      <c r="TU5" s="50"/>
      <c r="TV5" s="50"/>
      <c r="TW5" s="50"/>
      <c r="TX5" s="50"/>
      <c r="TY5" s="50"/>
      <c r="TZ5" s="50"/>
      <c r="UA5" s="50"/>
      <c r="UB5" s="50"/>
      <c r="UC5" s="50"/>
      <c r="UD5" s="50"/>
      <c r="UE5" s="50"/>
      <c r="UF5" s="50"/>
      <c r="UG5" s="50"/>
      <c r="UH5" s="50"/>
      <c r="UI5" s="50"/>
      <c r="UJ5" s="50"/>
      <c r="UK5" s="50"/>
      <c r="UL5" s="50"/>
      <c r="UM5" s="50"/>
      <c r="UN5" s="50"/>
      <c r="UO5" s="50"/>
      <c r="UP5" s="50"/>
      <c r="UQ5" s="50"/>
      <c r="UR5" s="50"/>
      <c r="US5" s="50"/>
      <c r="UT5" s="50"/>
      <c r="UU5" s="50"/>
      <c r="UV5" s="50"/>
      <c r="UW5" s="50"/>
      <c r="UX5" s="50"/>
      <c r="UY5" s="50"/>
      <c r="UZ5" s="50"/>
      <c r="VA5" s="50"/>
      <c r="VB5" s="50"/>
      <c r="VC5" s="50"/>
      <c r="VD5" s="50"/>
      <c r="VE5" s="50"/>
      <c r="VF5" s="50"/>
      <c r="VG5" s="50"/>
      <c r="VH5" s="50"/>
      <c r="VI5" s="50"/>
      <c r="VJ5" s="50"/>
      <c r="VK5" s="50"/>
      <c r="VL5" s="50"/>
      <c r="VM5" s="50"/>
      <c r="VN5" s="50"/>
      <c r="VO5" s="50"/>
      <c r="VP5" s="50"/>
      <c r="VQ5" s="50"/>
      <c r="VR5" s="50"/>
      <c r="VS5" s="50"/>
      <c r="VT5" s="50"/>
      <c r="VU5" s="50"/>
      <c r="VV5" s="50"/>
      <c r="VW5" s="50"/>
      <c r="VX5" s="50"/>
      <c r="VY5" s="50"/>
      <c r="VZ5" s="50"/>
      <c r="WA5" s="50"/>
      <c r="WB5" s="50"/>
      <c r="WC5" s="50"/>
      <c r="WD5" s="50"/>
      <c r="WE5" s="50"/>
      <c r="WF5" s="50"/>
      <c r="WG5" s="50"/>
      <c r="WH5" s="50"/>
      <c r="WI5" s="50"/>
      <c r="WJ5" s="50"/>
      <c r="WK5" s="50"/>
      <c r="WL5" s="50"/>
      <c r="WM5" s="50"/>
      <c r="WN5" s="50"/>
      <c r="WO5" s="50"/>
      <c r="WP5" s="50"/>
      <c r="WQ5" s="50"/>
      <c r="WR5" s="50"/>
      <c r="WS5" s="50"/>
      <c r="WT5" s="50"/>
      <c r="WU5" s="50"/>
      <c r="WV5" s="50"/>
      <c r="WW5" s="50"/>
      <c r="WX5" s="50"/>
      <c r="WY5" s="50"/>
      <c r="WZ5" s="50"/>
      <c r="XA5" s="50"/>
      <c r="XB5" s="50"/>
      <c r="XC5" s="50"/>
      <c r="XD5" s="50"/>
      <c r="XE5" s="50"/>
      <c r="XF5" s="50"/>
      <c r="XG5" s="50"/>
      <c r="XH5" s="50"/>
      <c r="XI5" s="50"/>
      <c r="XJ5" s="50"/>
      <c r="XK5" s="50"/>
      <c r="XL5" s="50"/>
      <c r="XM5" s="50"/>
      <c r="XN5" s="50"/>
      <c r="XO5" s="50"/>
      <c r="XP5" s="50"/>
      <c r="XQ5" s="50"/>
      <c r="XR5" s="50"/>
      <c r="XS5" s="50"/>
      <c r="XT5" s="50"/>
      <c r="XU5" s="50"/>
      <c r="XV5" s="50"/>
      <c r="XW5" s="50"/>
      <c r="XX5" s="50"/>
      <c r="XY5" s="50"/>
      <c r="XZ5" s="50"/>
      <c r="YA5" s="50"/>
      <c r="YB5" s="50"/>
      <c r="YC5" s="50"/>
      <c r="YD5" s="50"/>
      <c r="YE5" s="50"/>
      <c r="YF5" s="50"/>
      <c r="YG5" s="50"/>
      <c r="YH5" s="50"/>
      <c r="YI5" s="50"/>
      <c r="YJ5" s="50"/>
      <c r="YK5" s="50"/>
      <c r="YL5" s="50"/>
      <c r="YM5" s="50"/>
      <c r="YN5" s="50"/>
      <c r="YO5" s="50"/>
      <c r="YP5" s="50"/>
      <c r="YQ5" s="50"/>
      <c r="YR5" s="50"/>
      <c r="YS5" s="50"/>
      <c r="YT5" s="50"/>
      <c r="YU5" s="50"/>
      <c r="YV5" s="50"/>
      <c r="YW5" s="50"/>
      <c r="YX5" s="50"/>
      <c r="YY5" s="50"/>
      <c r="YZ5" s="50"/>
      <c r="ZA5" s="50"/>
      <c r="ZB5" s="50"/>
      <c r="ZC5" s="50"/>
      <c r="ZD5" s="50"/>
      <c r="ZE5" s="50"/>
      <c r="ZF5" s="50"/>
      <c r="ZG5" s="50"/>
      <c r="ZH5" s="50"/>
      <c r="ZI5" s="50"/>
      <c r="ZJ5" s="50"/>
      <c r="ZK5" s="50"/>
      <c r="ZL5" s="50"/>
      <c r="ZM5" s="50"/>
      <c r="ZN5" s="50"/>
      <c r="ZO5" s="50"/>
      <c r="ZP5" s="50"/>
      <c r="ZQ5" s="50"/>
      <c r="ZR5" s="50"/>
      <c r="ZS5" s="50"/>
      <c r="ZT5" s="50"/>
      <c r="ZU5" s="50"/>
      <c r="ZV5" s="50"/>
      <c r="ZW5" s="50"/>
      <c r="ZX5" s="50"/>
      <c r="ZY5" s="50"/>
      <c r="ZZ5" s="50"/>
      <c r="AAA5" s="50"/>
      <c r="AAB5" s="50"/>
      <c r="AAC5" s="50"/>
      <c r="AAD5" s="50"/>
      <c r="AAE5" s="50"/>
      <c r="AAF5" s="50"/>
      <c r="AAG5" s="50"/>
      <c r="AAH5" s="50"/>
      <c r="AAI5" s="50"/>
      <c r="AAJ5" s="50"/>
      <c r="AAK5" s="50"/>
      <c r="AAL5" s="50"/>
      <c r="AAM5" s="50"/>
      <c r="AAN5" s="50"/>
      <c r="AAO5" s="50"/>
      <c r="AAP5" s="50"/>
      <c r="AAQ5" s="50"/>
      <c r="AAR5" s="50"/>
      <c r="AAS5" s="50"/>
      <c r="AAT5" s="50"/>
      <c r="AAU5" s="50"/>
      <c r="AAV5" s="50"/>
      <c r="AAW5" s="50"/>
      <c r="AAX5" s="50"/>
      <c r="AAY5" s="50"/>
      <c r="AAZ5" s="50"/>
      <c r="ABA5" s="50"/>
      <c r="ABB5" s="50"/>
      <c r="ABC5" s="50"/>
      <c r="ABD5" s="50"/>
      <c r="ABE5" s="50"/>
      <c r="ABF5" s="50"/>
      <c r="ABG5" s="50"/>
      <c r="ABH5" s="50"/>
      <c r="ABI5" s="50"/>
      <c r="ABJ5" s="50"/>
      <c r="ABK5" s="50"/>
      <c r="ABL5" s="50"/>
      <c r="ABM5" s="50"/>
      <c r="ABN5" s="50"/>
      <c r="ABO5" s="50"/>
      <c r="ABP5" s="50"/>
      <c r="ABQ5" s="50"/>
      <c r="ABR5" s="50"/>
      <c r="ABS5" s="50"/>
      <c r="ABT5" s="50"/>
      <c r="ABU5" s="50"/>
      <c r="ABV5" s="50"/>
      <c r="ABW5" s="50"/>
      <c r="ABX5" s="50"/>
      <c r="ABY5" s="50"/>
      <c r="ABZ5" s="50"/>
      <c r="ACA5" s="50"/>
      <c r="ACB5" s="50"/>
      <c r="ACC5" s="50"/>
      <c r="ACD5" s="50"/>
      <c r="ACE5" s="50"/>
      <c r="ACF5" s="50"/>
      <c r="ACG5" s="50"/>
      <c r="ACH5" s="50"/>
      <c r="ACI5" s="50"/>
      <c r="ACJ5" s="50"/>
      <c r="ACK5" s="50"/>
      <c r="ACL5" s="50"/>
      <c r="ACM5" s="50"/>
      <c r="ACN5" s="50"/>
      <c r="ACO5" s="50"/>
      <c r="ACP5" s="50"/>
      <c r="ACQ5" s="50"/>
      <c r="ACR5" s="50"/>
      <c r="ACS5" s="50"/>
      <c r="ACT5" s="50"/>
      <c r="ACU5" s="50"/>
      <c r="ACV5" s="50"/>
      <c r="ACW5" s="50"/>
      <c r="ACX5" s="50"/>
      <c r="ACY5" s="50"/>
      <c r="ACZ5" s="50"/>
      <c r="ADA5" s="50"/>
      <c r="ADB5" s="50"/>
      <c r="ADC5" s="50"/>
      <c r="ADD5" s="50"/>
      <c r="ADE5" s="50"/>
      <c r="ADF5" s="50"/>
      <c r="ADG5" s="50"/>
      <c r="ADH5" s="50"/>
      <c r="ADI5" s="50"/>
      <c r="ADJ5" s="50"/>
      <c r="ADK5" s="50"/>
      <c r="ADL5" s="50"/>
      <c r="ADM5" s="50"/>
      <c r="ADN5" s="50"/>
      <c r="ADO5" s="50"/>
      <c r="ADP5" s="50"/>
      <c r="ADQ5" s="50"/>
      <c r="ADR5" s="50"/>
      <c r="ADS5" s="50"/>
      <c r="ADT5" s="50"/>
      <c r="ADU5" s="50"/>
      <c r="ADV5" s="50"/>
      <c r="ADW5" s="50"/>
      <c r="ADX5" s="50"/>
      <c r="ADY5" s="50"/>
      <c r="ADZ5" s="50"/>
      <c r="AEA5" s="50"/>
      <c r="AEB5" s="50"/>
      <c r="AEC5" s="50"/>
      <c r="AED5" s="50"/>
      <c r="AEE5" s="50"/>
      <c r="AEF5" s="50"/>
      <c r="AEG5" s="50"/>
      <c r="AEH5" s="50"/>
      <c r="AEI5" s="50"/>
      <c r="AEJ5" s="50"/>
      <c r="AEK5" s="50"/>
      <c r="AEL5" s="50"/>
      <c r="AEM5" s="50"/>
      <c r="AEN5" s="50"/>
      <c r="AEO5" s="50"/>
      <c r="AEP5" s="50"/>
      <c r="AEQ5" s="50"/>
      <c r="AER5" s="50"/>
      <c r="AES5" s="50"/>
      <c r="AET5" s="50"/>
      <c r="AEU5" s="50"/>
      <c r="AEV5" s="50"/>
      <c r="AEW5" s="50"/>
      <c r="AEX5" s="50"/>
      <c r="AEY5" s="50"/>
      <c r="AEZ5" s="50"/>
      <c r="AFA5" s="50"/>
      <c r="AFB5" s="50"/>
      <c r="AFC5" s="50"/>
      <c r="AFD5" s="50"/>
      <c r="AFE5" s="50"/>
      <c r="AFF5" s="50"/>
      <c r="AFG5" s="50"/>
      <c r="AFH5" s="50"/>
      <c r="AFI5" s="50"/>
      <c r="AFJ5" s="50"/>
      <c r="AFK5" s="50"/>
      <c r="AFL5" s="50"/>
      <c r="AFM5" s="50"/>
      <c r="AFN5" s="50"/>
      <c r="AFO5" s="50"/>
      <c r="AFP5" s="50"/>
      <c r="AFQ5" s="50"/>
      <c r="AFR5" s="50"/>
      <c r="AFS5" s="50"/>
      <c r="AFT5" s="50"/>
      <c r="AFU5" s="50"/>
      <c r="AFV5" s="50"/>
      <c r="AFW5" s="50"/>
      <c r="AFX5" s="50"/>
      <c r="AFY5" s="50"/>
      <c r="AFZ5" s="50"/>
      <c r="AGA5" s="50"/>
      <c r="AGB5" s="50"/>
      <c r="AGC5" s="50"/>
      <c r="AGD5" s="50"/>
      <c r="AGE5" s="50"/>
      <c r="AGF5" s="50"/>
      <c r="AGG5" s="50"/>
      <c r="AGH5" s="50"/>
      <c r="AGI5" s="50"/>
      <c r="AGJ5" s="50"/>
      <c r="AGK5" s="50"/>
      <c r="AGL5" s="50"/>
      <c r="AGM5" s="50"/>
      <c r="AGN5" s="50"/>
      <c r="AGO5" s="50"/>
      <c r="AGP5" s="50"/>
      <c r="AGQ5" s="50"/>
      <c r="AGR5" s="50"/>
      <c r="AGS5" s="50"/>
      <c r="AGT5" s="50"/>
      <c r="AGU5" s="50"/>
      <c r="AGV5" s="50"/>
      <c r="AGW5" s="50"/>
      <c r="AGX5" s="50"/>
      <c r="AGY5" s="50"/>
      <c r="AGZ5" s="50"/>
      <c r="AHA5" s="50"/>
      <c r="AHB5" s="50"/>
      <c r="AHC5" s="50"/>
      <c r="AHD5" s="50"/>
      <c r="AHE5" s="50"/>
      <c r="AHF5" s="50"/>
      <c r="AHG5" s="50"/>
      <c r="AHH5" s="50"/>
      <c r="AHI5" s="50"/>
      <c r="AHJ5" s="50"/>
      <c r="AHK5" s="50"/>
      <c r="AHL5" s="50"/>
      <c r="AHM5" s="50"/>
      <c r="AHN5" s="50"/>
      <c r="AHO5" s="50"/>
      <c r="AHP5" s="50"/>
      <c r="AHQ5" s="50"/>
      <c r="AHR5" s="50"/>
      <c r="AHS5" s="50"/>
      <c r="AHT5" s="50"/>
      <c r="AHU5" s="50"/>
      <c r="AHV5" s="50"/>
      <c r="AHW5" s="50"/>
      <c r="AHX5" s="50"/>
      <c r="AHY5" s="50"/>
      <c r="AHZ5" s="50"/>
      <c r="AIA5" s="50"/>
      <c r="AIB5" s="50"/>
      <c r="AIC5" s="50"/>
      <c r="AID5" s="50"/>
      <c r="AIE5" s="50"/>
      <c r="AIF5" s="50"/>
      <c r="AIG5" s="50"/>
      <c r="AIH5" s="50"/>
      <c r="AII5" s="50"/>
      <c r="AIJ5" s="50"/>
      <c r="AIK5" s="50"/>
      <c r="AIL5" s="50"/>
      <c r="AIM5" s="50"/>
      <c r="AIN5" s="50"/>
      <c r="AIO5" s="50"/>
      <c r="AIP5" s="50"/>
      <c r="AIQ5" s="50"/>
      <c r="AIR5" s="50"/>
      <c r="AIS5" s="50"/>
      <c r="AIT5" s="50"/>
      <c r="AIU5" s="50"/>
      <c r="AIV5" s="50"/>
      <c r="AIW5" s="50"/>
      <c r="AIX5" s="50"/>
      <c r="AIY5" s="50"/>
      <c r="AIZ5" s="50"/>
      <c r="AJA5" s="50"/>
      <c r="AJB5" s="50"/>
      <c r="AJC5" s="50"/>
      <c r="AJD5" s="50"/>
      <c r="AJE5" s="50"/>
      <c r="AJF5" s="50"/>
      <c r="AJG5" s="50"/>
      <c r="AJH5" s="50"/>
      <c r="AJI5" s="50"/>
      <c r="AJJ5" s="50"/>
      <c r="AJK5" s="50"/>
      <c r="AJL5" s="50"/>
      <c r="AJM5" s="50"/>
      <c r="AJN5" s="50"/>
      <c r="AJO5" s="50"/>
      <c r="AJP5" s="50"/>
      <c r="AJQ5" s="50"/>
      <c r="AJR5" s="50"/>
      <c r="AJS5" s="50"/>
      <c r="AJT5" s="50"/>
      <c r="AJU5" s="50"/>
      <c r="AJV5" s="50"/>
      <c r="AJW5" s="50"/>
      <c r="AJX5" s="50"/>
      <c r="AJY5" s="50"/>
      <c r="AJZ5" s="50"/>
      <c r="AKA5" s="50"/>
      <c r="AKB5" s="50"/>
      <c r="AKC5" s="50"/>
      <c r="AKD5" s="50"/>
      <c r="AKE5" s="50"/>
      <c r="AKF5" s="50"/>
      <c r="AKG5" s="50"/>
      <c r="AKH5" s="50"/>
      <c r="AKI5" s="50"/>
      <c r="AKJ5" s="50"/>
      <c r="AKK5" s="50"/>
      <c r="AKL5" s="50"/>
      <c r="AKM5" s="50"/>
      <c r="AKN5" s="50"/>
      <c r="AKO5" s="50"/>
      <c r="AKP5" s="50"/>
      <c r="AKQ5" s="50"/>
      <c r="AKR5" s="50"/>
      <c r="AKS5" s="50"/>
      <c r="AKT5" s="50"/>
      <c r="AKU5" s="50"/>
      <c r="AKV5" s="50"/>
      <c r="AKW5" s="50"/>
      <c r="AKX5" s="50"/>
      <c r="AKY5" s="50"/>
      <c r="AKZ5" s="50"/>
      <c r="ALA5" s="50"/>
      <c r="ALB5" s="50"/>
      <c r="ALC5" s="50"/>
      <c r="ALD5" s="50"/>
      <c r="ALE5" s="50"/>
      <c r="ALF5" s="50"/>
      <c r="ALG5" s="50"/>
      <c r="ALH5" s="50"/>
      <c r="ALI5" s="50"/>
      <c r="ALJ5" s="50"/>
      <c r="ALK5" s="50"/>
      <c r="ALL5" s="50"/>
      <c r="ALM5" s="50"/>
      <c r="ALN5" s="50"/>
      <c r="ALO5" s="50"/>
      <c r="ALP5" s="50"/>
      <c r="ALQ5" s="50"/>
      <c r="ALR5" s="50"/>
      <c r="ALS5" s="50"/>
      <c r="ALT5" s="50"/>
      <c r="ALU5" s="50"/>
      <c r="ALV5" s="50"/>
      <c r="ALW5" s="50"/>
      <c r="ALX5" s="50"/>
      <c r="ALY5" s="50"/>
      <c r="ALZ5" s="50"/>
      <c r="AMA5" s="50"/>
      <c r="AMB5" s="50"/>
      <c r="AMC5" s="50"/>
      <c r="AMD5" s="50"/>
      <c r="AME5" s="50"/>
      <c r="AMF5" s="50"/>
      <c r="AMG5" s="50"/>
      <c r="AMH5" s="50"/>
      <c r="AMI5" s="50"/>
      <c r="AMJ5" s="50"/>
    </row>
    <row r="6" spans="1:1024" s="51" customFormat="1" ht="57.75" customHeight="1">
      <c r="A6" s="59"/>
      <c r="B6" s="61" t="s">
        <v>83</v>
      </c>
      <c r="C6" s="62"/>
      <c r="D6" s="61" t="s">
        <v>79</v>
      </c>
      <c r="E6" s="63"/>
      <c r="F6" s="63"/>
      <c r="G6" s="63"/>
      <c r="H6" s="62"/>
      <c r="I6" s="61" t="s">
        <v>82</v>
      </c>
      <c r="J6" s="62"/>
      <c r="K6" s="64">
        <v>19.22</v>
      </c>
      <c r="L6" s="65"/>
      <c r="M6" s="115">
        <v>0.19</v>
      </c>
      <c r="N6" s="116"/>
      <c r="O6" s="56">
        <v>100</v>
      </c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0"/>
      <c r="NK6" s="50"/>
      <c r="NL6" s="50"/>
      <c r="NM6" s="50"/>
      <c r="NN6" s="50"/>
      <c r="NO6" s="50"/>
      <c r="NP6" s="50"/>
      <c r="NQ6" s="50"/>
      <c r="NR6" s="50"/>
      <c r="NS6" s="50"/>
      <c r="NT6" s="50"/>
      <c r="NU6" s="50"/>
      <c r="NV6" s="50"/>
      <c r="NW6" s="50"/>
      <c r="NX6" s="50"/>
      <c r="NY6" s="50"/>
      <c r="NZ6" s="50"/>
      <c r="OA6" s="50"/>
      <c r="OB6" s="50"/>
      <c r="OC6" s="50"/>
      <c r="OD6" s="50"/>
      <c r="OE6" s="50"/>
      <c r="OF6" s="50"/>
      <c r="OG6" s="50"/>
      <c r="OH6" s="50"/>
      <c r="OI6" s="50"/>
      <c r="OJ6" s="50"/>
      <c r="OK6" s="50"/>
      <c r="OL6" s="50"/>
      <c r="OM6" s="50"/>
      <c r="ON6" s="50"/>
      <c r="OO6" s="50"/>
      <c r="OP6" s="50"/>
      <c r="OQ6" s="50"/>
      <c r="OR6" s="50"/>
      <c r="OS6" s="50"/>
      <c r="OT6" s="50"/>
      <c r="OU6" s="50"/>
      <c r="OV6" s="50"/>
      <c r="OW6" s="50"/>
      <c r="OX6" s="50"/>
      <c r="OY6" s="50"/>
      <c r="OZ6" s="50"/>
      <c r="PA6" s="50"/>
      <c r="PB6" s="50"/>
      <c r="PC6" s="50"/>
      <c r="PD6" s="50"/>
      <c r="PE6" s="50"/>
      <c r="PF6" s="50"/>
      <c r="PG6" s="50"/>
      <c r="PH6" s="50"/>
      <c r="PI6" s="50"/>
      <c r="PJ6" s="50"/>
      <c r="PK6" s="50"/>
      <c r="PL6" s="50"/>
      <c r="PM6" s="50"/>
      <c r="PN6" s="50"/>
      <c r="PO6" s="50"/>
      <c r="PP6" s="50"/>
      <c r="PQ6" s="50"/>
      <c r="PR6" s="50"/>
      <c r="PS6" s="50"/>
      <c r="PT6" s="50"/>
      <c r="PU6" s="50"/>
      <c r="PV6" s="50"/>
      <c r="PW6" s="50"/>
      <c r="PX6" s="50"/>
      <c r="PY6" s="50"/>
      <c r="PZ6" s="50"/>
      <c r="QA6" s="50"/>
      <c r="QB6" s="50"/>
      <c r="QC6" s="50"/>
      <c r="QD6" s="50"/>
      <c r="QE6" s="50"/>
      <c r="QF6" s="50"/>
      <c r="QG6" s="50"/>
      <c r="QH6" s="50"/>
      <c r="QI6" s="50"/>
      <c r="QJ6" s="50"/>
      <c r="QK6" s="50"/>
      <c r="QL6" s="50"/>
      <c r="QM6" s="50"/>
      <c r="QN6" s="50"/>
      <c r="QO6" s="50"/>
      <c r="QP6" s="50"/>
      <c r="QQ6" s="50"/>
      <c r="QR6" s="50"/>
      <c r="QS6" s="50"/>
      <c r="QT6" s="50"/>
      <c r="QU6" s="50"/>
      <c r="QV6" s="50"/>
      <c r="QW6" s="50"/>
      <c r="QX6" s="50"/>
      <c r="QY6" s="50"/>
      <c r="QZ6" s="50"/>
      <c r="RA6" s="50"/>
      <c r="RB6" s="50"/>
      <c r="RC6" s="50"/>
      <c r="RD6" s="50"/>
      <c r="RE6" s="50"/>
      <c r="RF6" s="50"/>
      <c r="RG6" s="50"/>
      <c r="RH6" s="50"/>
      <c r="RI6" s="50"/>
      <c r="RJ6" s="50"/>
      <c r="RK6" s="50"/>
      <c r="RL6" s="50"/>
      <c r="RM6" s="50"/>
      <c r="RN6" s="50"/>
      <c r="RO6" s="50"/>
      <c r="RP6" s="50"/>
      <c r="RQ6" s="50"/>
      <c r="RR6" s="50"/>
      <c r="RS6" s="50"/>
      <c r="RT6" s="50"/>
      <c r="RU6" s="50"/>
      <c r="RV6" s="50"/>
      <c r="RW6" s="50"/>
      <c r="RX6" s="50"/>
      <c r="RY6" s="50"/>
      <c r="RZ6" s="50"/>
      <c r="SA6" s="50"/>
      <c r="SB6" s="50"/>
      <c r="SC6" s="50"/>
      <c r="SD6" s="50"/>
      <c r="SE6" s="50"/>
      <c r="SF6" s="50"/>
      <c r="SG6" s="50"/>
      <c r="SH6" s="50"/>
      <c r="SI6" s="50"/>
      <c r="SJ6" s="50"/>
      <c r="SK6" s="50"/>
      <c r="SL6" s="50"/>
      <c r="SM6" s="50"/>
      <c r="SN6" s="50"/>
      <c r="SO6" s="50"/>
      <c r="SP6" s="50"/>
      <c r="SQ6" s="50"/>
      <c r="SR6" s="50"/>
      <c r="SS6" s="50"/>
      <c r="ST6" s="50"/>
      <c r="SU6" s="50"/>
      <c r="SV6" s="50"/>
      <c r="SW6" s="50"/>
      <c r="SX6" s="50"/>
      <c r="SY6" s="50"/>
      <c r="SZ6" s="50"/>
      <c r="TA6" s="50"/>
      <c r="TB6" s="50"/>
      <c r="TC6" s="50"/>
      <c r="TD6" s="50"/>
      <c r="TE6" s="50"/>
      <c r="TF6" s="50"/>
      <c r="TG6" s="50"/>
      <c r="TH6" s="50"/>
      <c r="TI6" s="50"/>
      <c r="TJ6" s="50"/>
      <c r="TK6" s="50"/>
      <c r="TL6" s="50"/>
      <c r="TM6" s="50"/>
      <c r="TN6" s="50"/>
      <c r="TO6" s="50"/>
      <c r="TP6" s="50"/>
      <c r="TQ6" s="50"/>
      <c r="TR6" s="50"/>
      <c r="TS6" s="50"/>
      <c r="TT6" s="50"/>
      <c r="TU6" s="50"/>
      <c r="TV6" s="50"/>
      <c r="TW6" s="50"/>
      <c r="TX6" s="50"/>
      <c r="TY6" s="50"/>
      <c r="TZ6" s="50"/>
      <c r="UA6" s="50"/>
      <c r="UB6" s="50"/>
      <c r="UC6" s="50"/>
      <c r="UD6" s="50"/>
      <c r="UE6" s="50"/>
      <c r="UF6" s="50"/>
      <c r="UG6" s="50"/>
      <c r="UH6" s="50"/>
      <c r="UI6" s="50"/>
      <c r="UJ6" s="50"/>
      <c r="UK6" s="50"/>
      <c r="UL6" s="50"/>
      <c r="UM6" s="50"/>
      <c r="UN6" s="50"/>
      <c r="UO6" s="50"/>
      <c r="UP6" s="50"/>
      <c r="UQ6" s="50"/>
      <c r="UR6" s="50"/>
      <c r="US6" s="50"/>
      <c r="UT6" s="50"/>
      <c r="UU6" s="50"/>
      <c r="UV6" s="50"/>
      <c r="UW6" s="50"/>
      <c r="UX6" s="50"/>
      <c r="UY6" s="50"/>
      <c r="UZ6" s="50"/>
      <c r="VA6" s="50"/>
      <c r="VB6" s="50"/>
      <c r="VC6" s="50"/>
      <c r="VD6" s="50"/>
      <c r="VE6" s="50"/>
      <c r="VF6" s="50"/>
      <c r="VG6" s="50"/>
      <c r="VH6" s="50"/>
      <c r="VI6" s="50"/>
      <c r="VJ6" s="50"/>
      <c r="VK6" s="50"/>
      <c r="VL6" s="50"/>
      <c r="VM6" s="50"/>
      <c r="VN6" s="50"/>
      <c r="VO6" s="50"/>
      <c r="VP6" s="50"/>
      <c r="VQ6" s="50"/>
      <c r="VR6" s="50"/>
      <c r="VS6" s="50"/>
      <c r="VT6" s="50"/>
      <c r="VU6" s="50"/>
      <c r="VV6" s="50"/>
      <c r="VW6" s="50"/>
      <c r="VX6" s="50"/>
      <c r="VY6" s="50"/>
      <c r="VZ6" s="50"/>
      <c r="WA6" s="50"/>
      <c r="WB6" s="50"/>
      <c r="WC6" s="50"/>
      <c r="WD6" s="50"/>
      <c r="WE6" s="50"/>
      <c r="WF6" s="50"/>
      <c r="WG6" s="50"/>
      <c r="WH6" s="50"/>
      <c r="WI6" s="50"/>
      <c r="WJ6" s="50"/>
      <c r="WK6" s="50"/>
      <c r="WL6" s="50"/>
      <c r="WM6" s="50"/>
      <c r="WN6" s="50"/>
      <c r="WO6" s="50"/>
      <c r="WP6" s="50"/>
      <c r="WQ6" s="50"/>
      <c r="WR6" s="50"/>
      <c r="WS6" s="50"/>
      <c r="WT6" s="50"/>
      <c r="WU6" s="50"/>
      <c r="WV6" s="50"/>
      <c r="WW6" s="50"/>
      <c r="WX6" s="50"/>
      <c r="WY6" s="50"/>
      <c r="WZ6" s="50"/>
      <c r="XA6" s="50"/>
      <c r="XB6" s="50"/>
      <c r="XC6" s="50"/>
      <c r="XD6" s="50"/>
      <c r="XE6" s="50"/>
      <c r="XF6" s="50"/>
      <c r="XG6" s="50"/>
      <c r="XH6" s="50"/>
      <c r="XI6" s="50"/>
      <c r="XJ6" s="50"/>
      <c r="XK6" s="50"/>
      <c r="XL6" s="50"/>
      <c r="XM6" s="50"/>
      <c r="XN6" s="50"/>
      <c r="XO6" s="50"/>
      <c r="XP6" s="50"/>
      <c r="XQ6" s="50"/>
      <c r="XR6" s="50"/>
      <c r="XS6" s="50"/>
      <c r="XT6" s="50"/>
      <c r="XU6" s="50"/>
      <c r="XV6" s="50"/>
      <c r="XW6" s="50"/>
      <c r="XX6" s="50"/>
      <c r="XY6" s="50"/>
      <c r="XZ6" s="50"/>
      <c r="YA6" s="50"/>
      <c r="YB6" s="50"/>
      <c r="YC6" s="50"/>
      <c r="YD6" s="50"/>
      <c r="YE6" s="50"/>
      <c r="YF6" s="50"/>
      <c r="YG6" s="50"/>
      <c r="YH6" s="50"/>
      <c r="YI6" s="50"/>
      <c r="YJ6" s="50"/>
      <c r="YK6" s="50"/>
      <c r="YL6" s="50"/>
      <c r="YM6" s="50"/>
      <c r="YN6" s="50"/>
      <c r="YO6" s="50"/>
      <c r="YP6" s="50"/>
      <c r="YQ6" s="50"/>
      <c r="YR6" s="50"/>
      <c r="YS6" s="50"/>
      <c r="YT6" s="50"/>
      <c r="YU6" s="50"/>
      <c r="YV6" s="50"/>
      <c r="YW6" s="50"/>
      <c r="YX6" s="50"/>
      <c r="YY6" s="50"/>
      <c r="YZ6" s="50"/>
      <c r="ZA6" s="50"/>
      <c r="ZB6" s="50"/>
      <c r="ZC6" s="50"/>
      <c r="ZD6" s="50"/>
      <c r="ZE6" s="50"/>
      <c r="ZF6" s="50"/>
      <c r="ZG6" s="50"/>
      <c r="ZH6" s="50"/>
      <c r="ZI6" s="50"/>
      <c r="ZJ6" s="50"/>
      <c r="ZK6" s="50"/>
      <c r="ZL6" s="50"/>
      <c r="ZM6" s="50"/>
      <c r="ZN6" s="50"/>
      <c r="ZO6" s="50"/>
      <c r="ZP6" s="50"/>
      <c r="ZQ6" s="50"/>
      <c r="ZR6" s="50"/>
      <c r="ZS6" s="50"/>
      <c r="ZT6" s="50"/>
      <c r="ZU6" s="50"/>
      <c r="ZV6" s="50"/>
      <c r="ZW6" s="50"/>
      <c r="ZX6" s="50"/>
      <c r="ZY6" s="50"/>
      <c r="ZZ6" s="50"/>
      <c r="AAA6" s="50"/>
      <c r="AAB6" s="50"/>
      <c r="AAC6" s="50"/>
      <c r="AAD6" s="50"/>
      <c r="AAE6" s="50"/>
      <c r="AAF6" s="50"/>
      <c r="AAG6" s="50"/>
      <c r="AAH6" s="50"/>
      <c r="AAI6" s="50"/>
      <c r="AAJ6" s="50"/>
      <c r="AAK6" s="50"/>
      <c r="AAL6" s="50"/>
      <c r="AAM6" s="50"/>
      <c r="AAN6" s="50"/>
      <c r="AAO6" s="50"/>
      <c r="AAP6" s="50"/>
      <c r="AAQ6" s="50"/>
      <c r="AAR6" s="50"/>
      <c r="AAS6" s="50"/>
      <c r="AAT6" s="50"/>
      <c r="AAU6" s="50"/>
      <c r="AAV6" s="50"/>
      <c r="AAW6" s="50"/>
      <c r="AAX6" s="50"/>
      <c r="AAY6" s="50"/>
      <c r="AAZ6" s="50"/>
      <c r="ABA6" s="50"/>
      <c r="ABB6" s="50"/>
      <c r="ABC6" s="50"/>
      <c r="ABD6" s="50"/>
      <c r="ABE6" s="50"/>
      <c r="ABF6" s="50"/>
      <c r="ABG6" s="50"/>
      <c r="ABH6" s="50"/>
      <c r="ABI6" s="50"/>
      <c r="ABJ6" s="50"/>
      <c r="ABK6" s="50"/>
      <c r="ABL6" s="50"/>
      <c r="ABM6" s="50"/>
      <c r="ABN6" s="50"/>
      <c r="ABO6" s="50"/>
      <c r="ABP6" s="50"/>
      <c r="ABQ6" s="50"/>
      <c r="ABR6" s="50"/>
      <c r="ABS6" s="50"/>
      <c r="ABT6" s="50"/>
      <c r="ABU6" s="50"/>
      <c r="ABV6" s="50"/>
      <c r="ABW6" s="50"/>
      <c r="ABX6" s="50"/>
      <c r="ABY6" s="50"/>
      <c r="ABZ6" s="50"/>
      <c r="ACA6" s="50"/>
      <c r="ACB6" s="50"/>
      <c r="ACC6" s="50"/>
      <c r="ACD6" s="50"/>
      <c r="ACE6" s="50"/>
      <c r="ACF6" s="50"/>
      <c r="ACG6" s="50"/>
      <c r="ACH6" s="50"/>
      <c r="ACI6" s="50"/>
      <c r="ACJ6" s="50"/>
      <c r="ACK6" s="50"/>
      <c r="ACL6" s="50"/>
      <c r="ACM6" s="50"/>
      <c r="ACN6" s="50"/>
      <c r="ACO6" s="50"/>
      <c r="ACP6" s="50"/>
      <c r="ACQ6" s="50"/>
      <c r="ACR6" s="50"/>
      <c r="ACS6" s="50"/>
      <c r="ACT6" s="50"/>
      <c r="ACU6" s="50"/>
      <c r="ACV6" s="50"/>
      <c r="ACW6" s="50"/>
      <c r="ACX6" s="50"/>
      <c r="ACY6" s="50"/>
      <c r="ACZ6" s="50"/>
      <c r="ADA6" s="50"/>
      <c r="ADB6" s="50"/>
      <c r="ADC6" s="50"/>
      <c r="ADD6" s="50"/>
      <c r="ADE6" s="50"/>
      <c r="ADF6" s="50"/>
      <c r="ADG6" s="50"/>
      <c r="ADH6" s="50"/>
      <c r="ADI6" s="50"/>
      <c r="ADJ6" s="50"/>
      <c r="ADK6" s="50"/>
      <c r="ADL6" s="50"/>
      <c r="ADM6" s="50"/>
      <c r="ADN6" s="50"/>
      <c r="ADO6" s="50"/>
      <c r="ADP6" s="50"/>
      <c r="ADQ6" s="50"/>
      <c r="ADR6" s="50"/>
      <c r="ADS6" s="50"/>
      <c r="ADT6" s="50"/>
      <c r="ADU6" s="50"/>
      <c r="ADV6" s="50"/>
      <c r="ADW6" s="50"/>
      <c r="ADX6" s="50"/>
      <c r="ADY6" s="50"/>
      <c r="ADZ6" s="50"/>
      <c r="AEA6" s="50"/>
      <c r="AEB6" s="50"/>
      <c r="AEC6" s="50"/>
      <c r="AED6" s="50"/>
      <c r="AEE6" s="50"/>
      <c r="AEF6" s="50"/>
      <c r="AEG6" s="50"/>
      <c r="AEH6" s="50"/>
      <c r="AEI6" s="50"/>
      <c r="AEJ6" s="50"/>
      <c r="AEK6" s="50"/>
      <c r="AEL6" s="50"/>
      <c r="AEM6" s="50"/>
      <c r="AEN6" s="50"/>
      <c r="AEO6" s="50"/>
      <c r="AEP6" s="50"/>
      <c r="AEQ6" s="50"/>
      <c r="AER6" s="50"/>
      <c r="AES6" s="50"/>
      <c r="AET6" s="50"/>
      <c r="AEU6" s="50"/>
      <c r="AEV6" s="50"/>
      <c r="AEW6" s="50"/>
      <c r="AEX6" s="50"/>
      <c r="AEY6" s="50"/>
      <c r="AEZ6" s="50"/>
      <c r="AFA6" s="50"/>
      <c r="AFB6" s="50"/>
      <c r="AFC6" s="50"/>
      <c r="AFD6" s="50"/>
      <c r="AFE6" s="50"/>
      <c r="AFF6" s="50"/>
      <c r="AFG6" s="50"/>
      <c r="AFH6" s="50"/>
      <c r="AFI6" s="50"/>
      <c r="AFJ6" s="50"/>
      <c r="AFK6" s="50"/>
      <c r="AFL6" s="50"/>
      <c r="AFM6" s="50"/>
      <c r="AFN6" s="50"/>
      <c r="AFO6" s="50"/>
      <c r="AFP6" s="50"/>
      <c r="AFQ6" s="50"/>
      <c r="AFR6" s="50"/>
      <c r="AFS6" s="50"/>
      <c r="AFT6" s="50"/>
      <c r="AFU6" s="50"/>
      <c r="AFV6" s="50"/>
      <c r="AFW6" s="50"/>
      <c r="AFX6" s="50"/>
      <c r="AFY6" s="50"/>
      <c r="AFZ6" s="50"/>
      <c r="AGA6" s="50"/>
      <c r="AGB6" s="50"/>
      <c r="AGC6" s="50"/>
      <c r="AGD6" s="50"/>
      <c r="AGE6" s="50"/>
      <c r="AGF6" s="50"/>
      <c r="AGG6" s="50"/>
      <c r="AGH6" s="50"/>
      <c r="AGI6" s="50"/>
      <c r="AGJ6" s="50"/>
      <c r="AGK6" s="50"/>
      <c r="AGL6" s="50"/>
      <c r="AGM6" s="50"/>
      <c r="AGN6" s="50"/>
      <c r="AGO6" s="50"/>
      <c r="AGP6" s="50"/>
      <c r="AGQ6" s="50"/>
      <c r="AGR6" s="50"/>
      <c r="AGS6" s="50"/>
      <c r="AGT6" s="50"/>
      <c r="AGU6" s="50"/>
      <c r="AGV6" s="50"/>
      <c r="AGW6" s="50"/>
      <c r="AGX6" s="50"/>
      <c r="AGY6" s="50"/>
      <c r="AGZ6" s="50"/>
      <c r="AHA6" s="50"/>
      <c r="AHB6" s="50"/>
      <c r="AHC6" s="50"/>
      <c r="AHD6" s="50"/>
      <c r="AHE6" s="50"/>
      <c r="AHF6" s="50"/>
      <c r="AHG6" s="50"/>
      <c r="AHH6" s="50"/>
      <c r="AHI6" s="50"/>
      <c r="AHJ6" s="50"/>
      <c r="AHK6" s="50"/>
      <c r="AHL6" s="50"/>
      <c r="AHM6" s="50"/>
      <c r="AHN6" s="50"/>
      <c r="AHO6" s="50"/>
      <c r="AHP6" s="50"/>
      <c r="AHQ6" s="50"/>
      <c r="AHR6" s="50"/>
      <c r="AHS6" s="50"/>
      <c r="AHT6" s="50"/>
      <c r="AHU6" s="50"/>
      <c r="AHV6" s="50"/>
      <c r="AHW6" s="50"/>
      <c r="AHX6" s="50"/>
      <c r="AHY6" s="50"/>
      <c r="AHZ6" s="50"/>
      <c r="AIA6" s="50"/>
      <c r="AIB6" s="50"/>
      <c r="AIC6" s="50"/>
      <c r="AID6" s="50"/>
      <c r="AIE6" s="50"/>
      <c r="AIF6" s="50"/>
      <c r="AIG6" s="50"/>
      <c r="AIH6" s="50"/>
      <c r="AII6" s="50"/>
      <c r="AIJ6" s="50"/>
      <c r="AIK6" s="50"/>
      <c r="AIL6" s="50"/>
      <c r="AIM6" s="50"/>
      <c r="AIN6" s="50"/>
      <c r="AIO6" s="50"/>
      <c r="AIP6" s="50"/>
      <c r="AIQ6" s="50"/>
      <c r="AIR6" s="50"/>
      <c r="AIS6" s="50"/>
      <c r="AIT6" s="50"/>
      <c r="AIU6" s="50"/>
      <c r="AIV6" s="50"/>
      <c r="AIW6" s="50"/>
      <c r="AIX6" s="50"/>
      <c r="AIY6" s="50"/>
      <c r="AIZ6" s="50"/>
      <c r="AJA6" s="50"/>
      <c r="AJB6" s="50"/>
      <c r="AJC6" s="50"/>
      <c r="AJD6" s="50"/>
      <c r="AJE6" s="50"/>
      <c r="AJF6" s="50"/>
      <c r="AJG6" s="50"/>
      <c r="AJH6" s="50"/>
      <c r="AJI6" s="50"/>
      <c r="AJJ6" s="50"/>
      <c r="AJK6" s="50"/>
      <c r="AJL6" s="50"/>
      <c r="AJM6" s="50"/>
      <c r="AJN6" s="50"/>
      <c r="AJO6" s="50"/>
      <c r="AJP6" s="50"/>
      <c r="AJQ6" s="50"/>
      <c r="AJR6" s="50"/>
      <c r="AJS6" s="50"/>
      <c r="AJT6" s="50"/>
      <c r="AJU6" s="50"/>
      <c r="AJV6" s="50"/>
      <c r="AJW6" s="50"/>
      <c r="AJX6" s="50"/>
      <c r="AJY6" s="50"/>
      <c r="AJZ6" s="50"/>
      <c r="AKA6" s="50"/>
      <c r="AKB6" s="50"/>
      <c r="AKC6" s="50"/>
      <c r="AKD6" s="50"/>
      <c r="AKE6" s="50"/>
      <c r="AKF6" s="50"/>
      <c r="AKG6" s="50"/>
      <c r="AKH6" s="50"/>
      <c r="AKI6" s="50"/>
      <c r="AKJ6" s="50"/>
      <c r="AKK6" s="50"/>
      <c r="AKL6" s="50"/>
      <c r="AKM6" s="50"/>
      <c r="AKN6" s="50"/>
      <c r="AKO6" s="50"/>
      <c r="AKP6" s="50"/>
      <c r="AKQ6" s="50"/>
      <c r="AKR6" s="50"/>
      <c r="AKS6" s="50"/>
      <c r="AKT6" s="50"/>
      <c r="AKU6" s="50"/>
      <c r="AKV6" s="50"/>
      <c r="AKW6" s="50"/>
      <c r="AKX6" s="50"/>
      <c r="AKY6" s="50"/>
      <c r="AKZ6" s="50"/>
      <c r="ALA6" s="50"/>
      <c r="ALB6" s="50"/>
      <c r="ALC6" s="50"/>
      <c r="ALD6" s="50"/>
      <c r="ALE6" s="50"/>
      <c r="ALF6" s="50"/>
      <c r="ALG6" s="50"/>
      <c r="ALH6" s="50"/>
      <c r="ALI6" s="50"/>
      <c r="ALJ6" s="50"/>
      <c r="ALK6" s="50"/>
      <c r="ALL6" s="50"/>
      <c r="ALM6" s="50"/>
      <c r="ALN6" s="50"/>
      <c r="ALO6" s="50"/>
      <c r="ALP6" s="50"/>
      <c r="ALQ6" s="50"/>
      <c r="ALR6" s="50"/>
      <c r="ALS6" s="50"/>
      <c r="ALT6" s="50"/>
      <c r="ALU6" s="50"/>
      <c r="ALV6" s="50"/>
      <c r="ALW6" s="50"/>
      <c r="ALX6" s="50"/>
      <c r="ALY6" s="50"/>
      <c r="ALZ6" s="50"/>
      <c r="AMA6" s="50"/>
      <c r="AMB6" s="50"/>
      <c r="AMC6" s="50"/>
      <c r="AMD6" s="50"/>
      <c r="AME6" s="50"/>
      <c r="AMF6" s="50"/>
      <c r="AMG6" s="50"/>
      <c r="AMH6" s="50"/>
      <c r="AMI6" s="50"/>
      <c r="AMJ6" s="50"/>
    </row>
    <row r="7" spans="1:1024" ht="57.75" customHeight="1">
      <c r="A7" s="59"/>
      <c r="B7" s="54" t="s">
        <v>77</v>
      </c>
      <c r="C7" s="54"/>
      <c r="D7" s="54" t="s">
        <v>77</v>
      </c>
      <c r="E7" s="54"/>
      <c r="F7" s="54"/>
      <c r="G7" s="54"/>
      <c r="H7" s="54"/>
      <c r="I7" s="54" t="s">
        <v>77</v>
      </c>
      <c r="J7" s="54"/>
      <c r="K7" s="55" t="s">
        <v>77</v>
      </c>
      <c r="L7" s="55"/>
      <c r="M7" s="113">
        <v>0.1</v>
      </c>
      <c r="N7" s="113"/>
      <c r="O7" s="114" t="s">
        <v>77</v>
      </c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1024" s="48" customFormat="1" ht="57.75" customHeight="1">
      <c r="A8" s="89" t="s">
        <v>58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53" t="s">
        <v>77</v>
      </c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2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  <c r="AMD8" s="47"/>
      <c r="AME8" s="47"/>
      <c r="AMF8" s="47"/>
      <c r="AMG8" s="47"/>
      <c r="AMH8" s="47"/>
      <c r="AMI8" s="47"/>
      <c r="AMJ8" s="47"/>
    </row>
    <row r="9" spans="1:1024" ht="26.25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50"/>
    </row>
    <row r="10" spans="1:1024" ht="47.25" customHeight="1">
      <c r="A10" s="85" t="s">
        <v>0</v>
      </c>
      <c r="B10" s="85" t="s">
        <v>7</v>
      </c>
      <c r="C10" s="85" t="s">
        <v>8</v>
      </c>
      <c r="D10" s="85" t="s">
        <v>9</v>
      </c>
      <c r="E10" s="85" t="s">
        <v>6</v>
      </c>
      <c r="F10" s="85" t="s">
        <v>10</v>
      </c>
      <c r="G10" s="86" t="s">
        <v>72</v>
      </c>
      <c r="H10" s="86"/>
      <c r="I10" s="86" t="s">
        <v>74</v>
      </c>
      <c r="J10" s="86"/>
      <c r="K10" s="86" t="s">
        <v>73</v>
      </c>
      <c r="L10" s="86"/>
      <c r="M10" s="87" t="s">
        <v>11</v>
      </c>
      <c r="N10" s="87"/>
      <c r="O10" s="80" t="s">
        <v>12</v>
      </c>
      <c r="P10" s="80" t="s">
        <v>42</v>
      </c>
      <c r="Q10" s="80" t="s">
        <v>44</v>
      </c>
      <c r="R10" s="80" t="s">
        <v>45</v>
      </c>
      <c r="AMG10"/>
      <c r="AMH10"/>
      <c r="AMI10"/>
      <c r="AMJ10"/>
    </row>
    <row r="11" spans="1:1024" ht="94.5">
      <c r="A11" s="85"/>
      <c r="B11" s="85"/>
      <c r="C11" s="85"/>
      <c r="D11" s="85"/>
      <c r="E11" s="85"/>
      <c r="F11" s="85"/>
      <c r="G11" s="19" t="s">
        <v>13</v>
      </c>
      <c r="H11" s="19" t="s">
        <v>14</v>
      </c>
      <c r="I11" s="19" t="s">
        <v>13</v>
      </c>
      <c r="J11" s="19" t="s">
        <v>14</v>
      </c>
      <c r="K11" s="19" t="s">
        <v>13</v>
      </c>
      <c r="L11" s="19" t="s">
        <v>14</v>
      </c>
      <c r="M11" s="87"/>
      <c r="N11" s="87"/>
      <c r="O11" s="81"/>
      <c r="P11" s="81" t="s">
        <v>42</v>
      </c>
      <c r="Q11" s="81"/>
      <c r="R11" s="81"/>
      <c r="AME11"/>
      <c r="AMF11"/>
      <c r="AMG11"/>
      <c r="AMH11"/>
      <c r="AMI11"/>
      <c r="AMJ11"/>
    </row>
    <row r="12" spans="1:1024" ht="148.5" customHeight="1">
      <c r="A12" s="34">
        <v>1</v>
      </c>
      <c r="B12" s="30" t="s">
        <v>67</v>
      </c>
      <c r="C12" s="31" t="s">
        <v>69</v>
      </c>
      <c r="D12" s="20" t="s">
        <v>56</v>
      </c>
      <c r="E12" s="20">
        <v>154000</v>
      </c>
      <c r="F12" s="20">
        <v>1540</v>
      </c>
      <c r="G12" s="35">
        <v>19.5</v>
      </c>
      <c r="H12" s="36">
        <v>0.19</v>
      </c>
      <c r="I12" s="35">
        <v>20</v>
      </c>
      <c r="J12" s="36">
        <v>0.2</v>
      </c>
      <c r="K12" s="35">
        <v>20</v>
      </c>
      <c r="L12" s="36">
        <v>0.2</v>
      </c>
      <c r="M12" s="84">
        <v>0.19</v>
      </c>
      <c r="N12" s="84"/>
      <c r="O12" s="3" t="s">
        <v>75</v>
      </c>
      <c r="P12" s="17" t="s">
        <v>43</v>
      </c>
      <c r="Q12" s="17">
        <v>18</v>
      </c>
      <c r="R12" s="37">
        <v>154000</v>
      </c>
      <c r="AME12"/>
      <c r="AMF12"/>
      <c r="AMG12"/>
      <c r="AMH12"/>
      <c r="AMI12"/>
      <c r="AMJ12"/>
    </row>
    <row r="13" spans="1:1024" ht="27" customHeight="1">
      <c r="A13" s="69" t="s">
        <v>62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28"/>
      <c r="Q13" s="28"/>
      <c r="R13" s="29"/>
      <c r="AME13"/>
      <c r="AMF13"/>
      <c r="AMG13"/>
      <c r="AMH13"/>
      <c r="AMI13"/>
      <c r="AMJ13"/>
    </row>
    <row r="14" spans="1:1024" ht="15" customHeight="1">
      <c r="A14" s="82" t="s">
        <v>59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</row>
    <row r="15" spans="1:1024" ht="15" customHeight="1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</row>
    <row r="16" spans="1:1024" ht="145.5" customHeight="1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</row>
    <row r="17" spans="1:1024" ht="64.5" customHeight="1">
      <c r="A17" s="2" t="s">
        <v>0</v>
      </c>
      <c r="B17" s="4" t="s">
        <v>7</v>
      </c>
      <c r="C17" s="4" t="s">
        <v>8</v>
      </c>
      <c r="D17" s="88" t="s">
        <v>15</v>
      </c>
      <c r="E17" s="88"/>
      <c r="F17" s="88"/>
      <c r="G17" s="88"/>
      <c r="H17" s="2" t="s">
        <v>9</v>
      </c>
      <c r="I17" s="18" t="s">
        <v>46</v>
      </c>
      <c r="J17" s="88" t="s">
        <v>47</v>
      </c>
      <c r="K17" s="88"/>
      <c r="L17" s="2" t="s">
        <v>16</v>
      </c>
      <c r="M17" s="88" t="s">
        <v>17</v>
      </c>
      <c r="N17" s="88"/>
      <c r="AMI17"/>
      <c r="AMJ17"/>
    </row>
    <row r="18" spans="1:1024" ht="45" customHeight="1">
      <c r="A18" s="71">
        <v>1</v>
      </c>
      <c r="B18" s="72" t="s">
        <v>66</v>
      </c>
      <c r="C18" s="74" t="str">
        <f>C12</f>
        <v xml:space="preserve">раствор для наружного применения 700 мг/мл
Первичная упаковка:
ФЛАКОН по 100 мл
</v>
      </c>
      <c r="D18" s="60" t="s">
        <v>81</v>
      </c>
      <c r="E18" s="60"/>
      <c r="F18" s="60"/>
      <c r="G18" s="60"/>
      <c r="H18" s="76" t="s">
        <v>81</v>
      </c>
      <c r="I18" s="46" t="s">
        <v>81</v>
      </c>
      <c r="J18" s="67" t="s">
        <v>81</v>
      </c>
      <c r="K18" s="67"/>
      <c r="L18" s="42" t="s">
        <v>81</v>
      </c>
      <c r="M18" s="68" t="s">
        <v>81</v>
      </c>
      <c r="N18" s="68"/>
      <c r="AMI18"/>
      <c r="AMJ18"/>
    </row>
    <row r="19" spans="1:1024" ht="108" customHeight="1">
      <c r="A19" s="71"/>
      <c r="B19" s="73"/>
      <c r="C19" s="75"/>
      <c r="D19" s="60"/>
      <c r="E19" s="60"/>
      <c r="F19" s="60"/>
      <c r="G19" s="60"/>
      <c r="H19" s="77"/>
      <c r="I19" s="41" t="s">
        <v>81</v>
      </c>
      <c r="J19" s="104"/>
      <c r="K19" s="105"/>
      <c r="L19" s="106"/>
      <c r="M19" s="93" t="s">
        <v>64</v>
      </c>
      <c r="N19" s="93"/>
      <c r="AMI19"/>
      <c r="AMJ19"/>
    </row>
    <row r="20" spans="1:1024" ht="14.25" customHeight="1"/>
    <row r="21" spans="1:1024">
      <c r="A21" s="107" t="s">
        <v>60</v>
      </c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</row>
    <row r="22" spans="1:1024" ht="206.25" customHeight="1">
      <c r="A22" s="5" t="s">
        <v>0</v>
      </c>
      <c r="B22" s="5" t="s">
        <v>7</v>
      </c>
      <c r="C22" s="5" t="s">
        <v>18</v>
      </c>
      <c r="D22" s="103" t="s">
        <v>9</v>
      </c>
      <c r="E22" s="103"/>
      <c r="F22" s="103" t="s">
        <v>19</v>
      </c>
      <c r="G22" s="103"/>
      <c r="H22" s="103" t="s">
        <v>20</v>
      </c>
      <c r="I22" s="103"/>
      <c r="J22" s="103" t="s">
        <v>21</v>
      </c>
      <c r="K22" s="103"/>
      <c r="L22" s="5" t="s">
        <v>22</v>
      </c>
      <c r="M22" s="5" t="s">
        <v>23</v>
      </c>
      <c r="N22" s="5" t="s">
        <v>24</v>
      </c>
    </row>
    <row r="23" spans="1:1024" ht="144.75" customHeight="1">
      <c r="A23" s="33">
        <v>1</v>
      </c>
      <c r="B23" s="43" t="s">
        <v>66</v>
      </c>
      <c r="C23" s="6" t="str">
        <f t="shared" ref="C23:D23" si="0">C12</f>
        <v xml:space="preserve">раствор для наружного применения 700 мг/мл
Первичная упаковка:
ФЛАКОН по 100 мл
</v>
      </c>
      <c r="D23" s="96" t="str">
        <f t="shared" si="0"/>
        <v>мл</v>
      </c>
      <c r="E23" s="96"/>
      <c r="F23" s="111">
        <v>18</v>
      </c>
      <c r="G23" s="111"/>
      <c r="H23" s="112">
        <v>0.1</v>
      </c>
      <c r="I23" s="112"/>
      <c r="J23" s="97" t="s">
        <v>81</v>
      </c>
      <c r="K23" s="97"/>
      <c r="L23" s="38">
        <f>H12</f>
        <v>0.19</v>
      </c>
      <c r="M23" s="39"/>
      <c r="N23" s="40">
        <v>0.1</v>
      </c>
      <c r="O23" s="22"/>
    </row>
    <row r="24" spans="1:1024">
      <c r="A24" s="108">
        <v>10</v>
      </c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</row>
    <row r="26" spans="1:1024" ht="45" customHeight="1">
      <c r="A26" s="109" t="s">
        <v>61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</row>
    <row r="27" spans="1:1024">
      <c r="A27" s="7"/>
      <c r="B27" s="8" t="s">
        <v>25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024">
      <c r="A28" s="7"/>
      <c r="B28" s="9" t="s">
        <v>26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024" ht="90" customHeight="1">
      <c r="A29" s="110" t="s">
        <v>27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</row>
    <row r="30" spans="1:1024" ht="60.75" customHeight="1">
      <c r="A30" s="5" t="s">
        <v>0</v>
      </c>
      <c r="B30" s="5" t="s">
        <v>7</v>
      </c>
      <c r="C30" s="5" t="s">
        <v>28</v>
      </c>
      <c r="D30" s="103" t="s">
        <v>9</v>
      </c>
      <c r="E30" s="103"/>
      <c r="F30" s="103"/>
      <c r="G30" s="103"/>
      <c r="H30" s="16" t="s">
        <v>41</v>
      </c>
      <c r="I30" s="103" t="s">
        <v>29</v>
      </c>
      <c r="J30" s="103"/>
      <c r="K30" s="103" t="s">
        <v>30</v>
      </c>
      <c r="L30" s="103"/>
      <c r="M30" s="103" t="s">
        <v>31</v>
      </c>
      <c r="N30" s="103"/>
      <c r="O30" s="26" t="s">
        <v>19</v>
      </c>
      <c r="AMJ30"/>
    </row>
    <row r="31" spans="1:1024" ht="148.5" customHeight="1">
      <c r="A31" s="32">
        <v>1</v>
      </c>
      <c r="B31" s="21" t="str">
        <f>B23</f>
        <v>ЭТАНОЛ, 700 мг/мл</v>
      </c>
      <c r="C31" s="10" t="str">
        <f t="shared" ref="C31:D31" si="1">C12</f>
        <v xml:space="preserve">раствор для наружного применения 700 мг/мл
Первичная упаковка:
ФЛАКОН по 100 мл
</v>
      </c>
      <c r="D31" s="96" t="str">
        <f t="shared" si="1"/>
        <v>мл</v>
      </c>
      <c r="E31" s="96"/>
      <c r="F31" s="96"/>
      <c r="G31" s="96"/>
      <c r="H31" s="11">
        <v>154000</v>
      </c>
      <c r="I31" s="97">
        <f>N23</f>
        <v>0.1</v>
      </c>
      <c r="J31" s="97"/>
      <c r="K31" s="97">
        <v>0.13</v>
      </c>
      <c r="L31" s="97"/>
      <c r="M31" s="97">
        <f>K31*H31</f>
        <v>20020</v>
      </c>
      <c r="N31" s="97"/>
      <c r="O31" s="27">
        <v>18</v>
      </c>
      <c r="AMJ31"/>
    </row>
    <row r="32" spans="1:102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99">
        <f>SUM(M31:N31)</f>
        <v>20020</v>
      </c>
      <c r="N32" s="99"/>
    </row>
    <row r="33" spans="1:36" ht="28.5" customHeight="1">
      <c r="A33" s="98" t="s">
        <v>76</v>
      </c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</row>
    <row r="35" spans="1:36" ht="29.25" customHeight="1">
      <c r="B35" s="100" t="s">
        <v>62</v>
      </c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</row>
    <row r="36" spans="1:36">
      <c r="B36" s="23" t="s">
        <v>49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1:36">
      <c r="B37" s="24" t="s">
        <v>32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1:36" ht="26.25" customHeight="1">
      <c r="B38" s="94" t="s">
        <v>33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1:36">
      <c r="B39" s="24" t="s">
        <v>34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1:36">
      <c r="B40" s="25" t="s">
        <v>63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>
      <c r="B41" s="24" t="s">
        <v>35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1:36">
      <c r="B42" s="24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1:36">
      <c r="B43" s="24" t="s">
        <v>50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1:36">
      <c r="B44" s="24" t="s">
        <v>65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36" ht="27" customHeight="1">
      <c r="B45" s="94" t="s">
        <v>51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>
      <c r="B46" s="24" t="s">
        <v>37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36">
      <c r="B47" s="24" t="s">
        <v>52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36">
      <c r="B48" s="24" t="s">
        <v>38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6" ht="27" customHeight="1">
      <c r="B49" s="94" t="s">
        <v>39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13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 ht="26.25" customHeight="1">
      <c r="B50" s="94" t="s">
        <v>40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 ht="23.25" customHeight="1">
      <c r="B51" s="94" t="s">
        <v>53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>
      <c r="B52" s="24" t="s">
        <v>54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4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12"/>
    </row>
    <row r="56" spans="2:36">
      <c r="C56" s="15"/>
    </row>
  </sheetData>
  <mergeCells count="83">
    <mergeCell ref="M6:N6"/>
    <mergeCell ref="D30:G30"/>
    <mergeCell ref="I30:J30"/>
    <mergeCell ref="A21:N21"/>
    <mergeCell ref="D22:E22"/>
    <mergeCell ref="K30:L30"/>
    <mergeCell ref="A24:N24"/>
    <mergeCell ref="A26:N26"/>
    <mergeCell ref="A29:N29"/>
    <mergeCell ref="M30:N30"/>
    <mergeCell ref="F22:G22"/>
    <mergeCell ref="D23:E23"/>
    <mergeCell ref="F23:G23"/>
    <mergeCell ref="H23:I23"/>
    <mergeCell ref="J23:K23"/>
    <mergeCell ref="H22:I22"/>
    <mergeCell ref="B4:C4"/>
    <mergeCell ref="D4:H4"/>
    <mergeCell ref="I4:J4"/>
    <mergeCell ref="K4:L4"/>
    <mergeCell ref="J22:K22"/>
    <mergeCell ref="J19:L19"/>
    <mergeCell ref="D17:G17"/>
    <mergeCell ref="J17:K17"/>
    <mergeCell ref="B6:C6"/>
    <mergeCell ref="D6:H6"/>
    <mergeCell ref="I6:J6"/>
    <mergeCell ref="K6:L6"/>
    <mergeCell ref="M17:N17"/>
    <mergeCell ref="A8:N9"/>
    <mergeCell ref="D19:G19"/>
    <mergeCell ref="M19:N19"/>
    <mergeCell ref="B51:O51"/>
    <mergeCell ref="D31:G31"/>
    <mergeCell ref="I31:J31"/>
    <mergeCell ref="K31:L31"/>
    <mergeCell ref="M31:N31"/>
    <mergeCell ref="B38:O38"/>
    <mergeCell ref="B45:O45"/>
    <mergeCell ref="B50:O50"/>
    <mergeCell ref="B49:O49"/>
    <mergeCell ref="A33:N33"/>
    <mergeCell ref="M32:N32"/>
    <mergeCell ref="B35:O35"/>
    <mergeCell ref="Q10:Q11"/>
    <mergeCell ref="R10:R11"/>
    <mergeCell ref="P10:P11"/>
    <mergeCell ref="A14:N16"/>
    <mergeCell ref="M12:N12"/>
    <mergeCell ref="A10:A11"/>
    <mergeCell ref="B10:B11"/>
    <mergeCell ref="C10:C11"/>
    <mergeCell ref="D10:D11"/>
    <mergeCell ref="E10:E11"/>
    <mergeCell ref="F10:F11"/>
    <mergeCell ref="O10:O11"/>
    <mergeCell ref="G10:H10"/>
    <mergeCell ref="I10:J10"/>
    <mergeCell ref="K10:L10"/>
    <mergeCell ref="M10:N11"/>
    <mergeCell ref="A1:N1"/>
    <mergeCell ref="A2:N2"/>
    <mergeCell ref="B3:C3"/>
    <mergeCell ref="D3:H3"/>
    <mergeCell ref="I3:J3"/>
    <mergeCell ref="K3:L3"/>
    <mergeCell ref="M3:N3"/>
    <mergeCell ref="M7:N7"/>
    <mergeCell ref="A4:A7"/>
    <mergeCell ref="D18:G18"/>
    <mergeCell ref="B5:C5"/>
    <mergeCell ref="D5:H5"/>
    <mergeCell ref="I5:J5"/>
    <mergeCell ref="K5:L5"/>
    <mergeCell ref="M5:N5"/>
    <mergeCell ref="M4:N4"/>
    <mergeCell ref="J18:K18"/>
    <mergeCell ref="M18:N18"/>
    <mergeCell ref="A13:O13"/>
    <mergeCell ref="A18:A19"/>
    <mergeCell ref="B18:B19"/>
    <mergeCell ref="C18:C19"/>
    <mergeCell ref="H18:H1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gavrilenko_ok</cp:lastModifiedBy>
  <cp:lastPrinted>2022-10-14T13:30:53Z</cp:lastPrinted>
  <dcterms:created xsi:type="dcterms:W3CDTF">2006-09-16T00:00:00Z</dcterms:created>
  <dcterms:modified xsi:type="dcterms:W3CDTF">2024-04-16T12:11:48Z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MSIP_Label_a8de25a8-ef47-40a7-b7ec-c38f3edc2acf_Enabled">
    <vt:lpwstr>true</vt:lpwstr>
  </property>
  <property fmtid="{D5CDD505-2E9C-101B-9397-08002B2CF9AE}" pid="9" name="MSIP_Label_a8de25a8-ef47-40a7-b7ec-c38f3edc2acf_SetDate">
    <vt:lpwstr>2024-03-11T07:43:19Z</vt:lpwstr>
  </property>
  <property fmtid="{D5CDD505-2E9C-101B-9397-08002B2CF9AE}" pid="10" name="MSIP_Label_a8de25a8-ef47-40a7-b7ec-c38f3edc2acf_Method">
    <vt:lpwstr>Standard</vt:lpwstr>
  </property>
  <property fmtid="{D5CDD505-2E9C-101B-9397-08002B2CF9AE}" pid="11" name="MSIP_Label_a8de25a8-ef47-40a7-b7ec-c38f3edc2acf_Name">
    <vt:lpwstr>a8de25a8-ef47-40a7-b7ec-c38f3edc2acf</vt:lpwstr>
  </property>
  <property fmtid="{D5CDD505-2E9C-101B-9397-08002B2CF9AE}" pid="12" name="MSIP_Label_a8de25a8-ef47-40a7-b7ec-c38f3edc2acf_SiteId">
    <vt:lpwstr>15d1bef2-0a6a-46f9-be4c-023279325e51</vt:lpwstr>
  </property>
  <property fmtid="{D5CDD505-2E9C-101B-9397-08002B2CF9AE}" pid="13" name="MSIP_Label_a8de25a8-ef47-40a7-b7ec-c38f3edc2acf_ActionId">
    <vt:lpwstr>bf5c04fa-ce26-45ff-8152-e384f12ba044</vt:lpwstr>
  </property>
  <property fmtid="{D5CDD505-2E9C-101B-9397-08002B2CF9AE}" pid="14" name="MSIP_Label_a8de25a8-ef47-40a7-b7ec-c38f3edc2acf_ContentBits">
    <vt:lpwstr>0</vt:lpwstr>
  </property>
</Properties>
</file>