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убогло\Desktop\Контракты 2024\"/>
    </mc:Choice>
  </mc:AlternateContent>
  <bookViews>
    <workbookView xWindow="0" yWindow="0" windowWidth="0" windowHeight="0"/>
  </bookViews>
  <sheets>
    <sheet name="расчет" sheetId="2" r:id="rId1"/>
  </sheets>
  <calcPr calcId="152511"/>
</workbook>
</file>

<file path=xl/calcChain.xml><?xml version="1.0" encoding="utf-8"?>
<calcChain xmlns="http://schemas.openxmlformats.org/spreadsheetml/2006/main">
  <c r="J16" i="2" l="1"/>
  <c r="G16" i="2"/>
  <c r="J15" i="2"/>
  <c r="G15" i="2"/>
  <c r="J14" i="2"/>
  <c r="G14" i="2"/>
  <c r="J13" i="2"/>
  <c r="G13" i="2"/>
  <c r="J12" i="2"/>
  <c r="G12" i="2"/>
  <c r="J11" i="2"/>
  <c r="G11" i="2"/>
  <c r="J10" i="2"/>
  <c r="G10" i="2"/>
  <c r="J9" i="2"/>
  <c r="G9" i="2"/>
  <c r="J8" i="2"/>
  <c r="G8" i="2"/>
  <c r="J7" i="2"/>
  <c r="G7" i="2"/>
  <c r="J6" i="2"/>
  <c r="G6" i="2"/>
  <c r="J5" i="2"/>
  <c r="G5" i="2"/>
  <c r="J4" i="2"/>
  <c r="J17" i="2" s="1"/>
  <c r="G4" i="2"/>
  <c r="G17" i="2" s="1"/>
  <c r="J3" i="2"/>
  <c r="G3" i="2"/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3" i="2"/>
  <c r="B2" i="2" l="1"/>
</calcChain>
</file>

<file path=xl/sharedStrings.xml><?xml version="1.0" encoding="utf-8"?>
<sst xmlns="http://schemas.openxmlformats.org/spreadsheetml/2006/main" count="19" uniqueCount="19">
  <si>
    <t>Бланк аттестата об основном общем образовании</t>
  </si>
  <si>
    <t>Бланк аттестата об основном общем образовании с отличием</t>
  </si>
  <si>
    <t>Бланк приложения к аттестату об основном общем образовании</t>
  </si>
  <si>
    <t>Бланк аттестата о среднем общем образовании</t>
  </si>
  <si>
    <t>Бланк аттестата о среднем общем образовании с отличием</t>
  </si>
  <si>
    <t>Бланк приложения к аттестату о среднем общем образовании</t>
  </si>
  <si>
    <t>Бланк  справки об обучении</t>
  </si>
  <si>
    <t>Свидетельство о начальном общем образованиии</t>
  </si>
  <si>
    <t>Похвальный лист «За отличные успехи в учении»</t>
  </si>
  <si>
    <t xml:space="preserve">Свидетельство об обучении </t>
  </si>
  <si>
    <t>СУММА КОНТРАКТА КОСГУ 349</t>
  </si>
  <si>
    <t>Медаль Золотая «За особые успехи в учении» (медаль, ПЛАСТИКОВЫЙ футляр, удостоверение)</t>
  </si>
  <si>
    <t>Медаль Золотая «За особые успехи в учении» (медаль, ПЛАСТИКОВЫЙ футляр, удостоверение в ТВЕРДОЙ обложке)</t>
  </si>
  <si>
    <t xml:space="preserve">Директор                         Майборода Е.Н.                      </t>
  </si>
  <si>
    <t xml:space="preserve">ГБОУ школа № 517 Выборгского района Санкт - Петербурга  Расчет цены контракта на закупку аттестатов КОСГУ 349 </t>
  </si>
  <si>
    <t>Почетная грамота</t>
  </si>
  <si>
    <t>Благодарственное письмо</t>
  </si>
  <si>
    <t>сибпро</t>
  </si>
  <si>
    <t>полиграфзащита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</si>
</sst>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[$ ₽]"/>
    <numFmt numFmtId="165" formatCode="#,##0.00\ &quot;₽&quot;"/>
  </numFmts>
  <fonts count="6" x14ac:knownFonts="1">
    <font>
      <sz val="10"/>
      <color rgb="FF00000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u/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3C78D8"/>
        <bgColor rgb="FF3C78D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164" fontId="2" fillId="2" borderId="1" xfId="0" applyNumberFormat="1" applyFont="1" applyFill="1" applyBorder="1" applyAlignment="1">
      <alignment wrapText="1"/>
    </xf>
    <xf numFmtId="164" fontId="1" fillId="0" borderId="1" xfId="0" applyNumberFormat="1" applyFont="1" applyBorder="1" applyAlignment="1"/>
    <xf numFmtId="0" fontId="1" fillId="0" borderId="1" xfId="0" applyFont="1" applyBorder="1" applyAlignment="1">
      <alignment wrapText="1"/>
    </xf>
    <xf numFmtId="0" fontId="0" fillId="0" borderId="1" xfId="0" applyFont="1" applyBorder="1" applyAlignment="1"/>
    <xf numFmtId="165" fontId="0" fillId="0" borderId="0" xfId="0" applyNumberFormat="1" applyFont="1" applyAlignment="1"/>
    <xf numFmtId="0" fontId="0" fillId="0" borderId="0" xfId="0" applyFont="1" applyAlignment="1"/>
    <xf numFmtId="0" fontId="3" fillId="0" borderId="0" xfId="0" applyFont="1" applyFill="1" applyBorder="1" applyAlignment="1">
      <alignment wrapText="1"/>
    </xf>
    <xf numFmtId="0" fontId="0" fillId="0" borderId="0" xfId="0" applyFont="1" applyAlignme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Обычный" xfId="0" builtinId="0"/>
  </cellStyles>
  <dxfs count="2">
    <dxf>
      <fill>
        <patternFill patternType="solid">
          <fgColor rgb="FFF1C232"/>
          <bgColor rgb="FFF1C232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workbookViewId="0">
      <selection activeCell="M3" sqref="M3"/>
    </sheetView>
  </sheetViews>
  <sheetFormatPr defaultRowHeight="12.75" x14ac:dyDescent="0.2"/>
  <cols>
    <col min="1" max="1" width="29.7109375" customWidth="1"/>
    <col min="2" max="2" width="12.42578125" customWidth="1"/>
    <col min="3" max="3" width="10.28515625" customWidth="1"/>
    <col min="4" max="4" width="11" customWidth="1"/>
    <col min="5" max="5" width="15.140625" hidden="1" customWidth="1"/>
    <col min="6" max="6" width="9.140625" hidden="1" customWidth="1"/>
    <col min="7" max="7" width="10.140625" hidden="1" customWidth="1"/>
    <col min="8" max="8" width="6" hidden="1" customWidth="1"/>
    <col min="9" max="10" width="9.140625" hidden="1" customWidth="1"/>
  </cols>
  <sheetData>
    <row r="1" spans="1:10" s="6" customFormat="1" ht="39.75" customHeight="1" x14ac:dyDescent="0.25">
      <c r="A1" s="9" t="s">
        <v>14</v>
      </c>
      <c r="B1" s="9"/>
      <c r="C1" s="9"/>
      <c r="D1" s="9"/>
      <c r="E1" s="9"/>
      <c r="F1" s="9"/>
      <c r="G1" s="9"/>
      <c r="H1" s="9"/>
    </row>
    <row r="2" spans="1:10" ht="29.25" customHeight="1" x14ac:dyDescent="0.2">
      <c r="A2" s="1" t="s">
        <v>10</v>
      </c>
      <c r="B2" s="2">
        <f>SUM(D3:D16)</f>
        <v>38134</v>
      </c>
      <c r="E2" s="10" t="s">
        <v>17</v>
      </c>
      <c r="F2" s="11"/>
      <c r="G2" s="11"/>
      <c r="H2" s="10" t="s">
        <v>18</v>
      </c>
      <c r="I2" s="11"/>
      <c r="J2" s="11"/>
    </row>
    <row r="3" spans="1:10" ht="53.25" customHeight="1" x14ac:dyDescent="0.2">
      <c r="A3" s="3" t="s">
        <v>0</v>
      </c>
      <c r="B3" s="4">
        <v>44</v>
      </c>
      <c r="C3" s="5">
        <v>254</v>
      </c>
      <c r="D3" s="5">
        <f>B3*C3</f>
        <v>11176</v>
      </c>
      <c r="E3">
        <v>52</v>
      </c>
      <c r="F3">
        <v>199</v>
      </c>
      <c r="G3">
        <f t="shared" ref="G3:G16" si="0">E3*F3</f>
        <v>10348</v>
      </c>
      <c r="H3">
        <v>52</v>
      </c>
      <c r="I3">
        <v>205</v>
      </c>
      <c r="J3">
        <f t="shared" ref="J3:J16" si="1">H3*I3</f>
        <v>10660</v>
      </c>
    </row>
    <row r="4" spans="1:10" ht="51" customHeight="1" x14ac:dyDescent="0.2">
      <c r="A4" s="3" t="s">
        <v>1</v>
      </c>
      <c r="B4" s="4">
        <v>1</v>
      </c>
      <c r="C4" s="5">
        <v>254</v>
      </c>
      <c r="D4" s="5">
        <f t="shared" ref="D4:D16" si="2">B4*C4</f>
        <v>254</v>
      </c>
      <c r="E4">
        <v>2</v>
      </c>
      <c r="F4">
        <v>199</v>
      </c>
      <c r="G4">
        <f t="shared" si="0"/>
        <v>398</v>
      </c>
      <c r="H4">
        <v>2</v>
      </c>
      <c r="I4">
        <v>206</v>
      </c>
      <c r="J4">
        <f t="shared" si="1"/>
        <v>412</v>
      </c>
    </row>
    <row r="5" spans="1:10" ht="46.5" customHeight="1" x14ac:dyDescent="0.2">
      <c r="A5" s="3" t="s">
        <v>2</v>
      </c>
      <c r="B5" s="4">
        <v>49</v>
      </c>
      <c r="C5" s="5">
        <v>73</v>
      </c>
      <c r="D5" s="5">
        <f t="shared" si="2"/>
        <v>3577</v>
      </c>
      <c r="E5">
        <v>56</v>
      </c>
      <c r="F5">
        <v>60</v>
      </c>
      <c r="G5">
        <f t="shared" si="0"/>
        <v>3360</v>
      </c>
      <c r="H5">
        <v>56</v>
      </c>
      <c r="I5">
        <v>60</v>
      </c>
      <c r="J5">
        <f t="shared" si="1"/>
        <v>3360</v>
      </c>
    </row>
    <row r="6" spans="1:10" ht="50.25" customHeight="1" x14ac:dyDescent="0.2">
      <c r="A6" s="3" t="s">
        <v>3</v>
      </c>
      <c r="B6" s="4">
        <v>24</v>
      </c>
      <c r="C6" s="5">
        <v>254</v>
      </c>
      <c r="D6" s="5">
        <f t="shared" si="2"/>
        <v>6096</v>
      </c>
      <c r="E6">
        <v>23</v>
      </c>
      <c r="F6">
        <v>199</v>
      </c>
      <c r="G6">
        <f t="shared" si="0"/>
        <v>4577</v>
      </c>
      <c r="H6">
        <v>23</v>
      </c>
      <c r="I6">
        <v>205</v>
      </c>
      <c r="J6">
        <f t="shared" si="1"/>
        <v>4715</v>
      </c>
    </row>
    <row r="7" spans="1:10" ht="49.5" customHeight="1" x14ac:dyDescent="0.2">
      <c r="A7" s="3" t="s">
        <v>4</v>
      </c>
      <c r="B7" s="4"/>
      <c r="C7" s="5">
        <v>254</v>
      </c>
      <c r="D7" s="5">
        <f t="shared" si="2"/>
        <v>0</v>
      </c>
      <c r="E7">
        <v>2</v>
      </c>
      <c r="F7">
        <v>199</v>
      </c>
      <c r="G7">
        <f t="shared" si="0"/>
        <v>398</v>
      </c>
      <c r="H7">
        <v>2</v>
      </c>
      <c r="I7">
        <v>206</v>
      </c>
      <c r="J7">
        <f t="shared" si="1"/>
        <v>412</v>
      </c>
    </row>
    <row r="8" spans="1:10" ht="48" customHeight="1" x14ac:dyDescent="0.2">
      <c r="A8" s="3" t="s">
        <v>5</v>
      </c>
      <c r="B8" s="4">
        <v>27</v>
      </c>
      <c r="C8" s="5">
        <v>73</v>
      </c>
      <c r="D8" s="5">
        <f t="shared" si="2"/>
        <v>1971</v>
      </c>
      <c r="E8">
        <v>26</v>
      </c>
      <c r="F8">
        <v>60</v>
      </c>
      <c r="G8">
        <f t="shared" si="0"/>
        <v>1560</v>
      </c>
      <c r="H8">
        <v>26</v>
      </c>
      <c r="I8">
        <v>60</v>
      </c>
      <c r="J8">
        <f t="shared" si="1"/>
        <v>1560</v>
      </c>
    </row>
    <row r="9" spans="1:10" ht="39.75" customHeight="1" x14ac:dyDescent="0.2">
      <c r="A9" s="3" t="s">
        <v>6</v>
      </c>
      <c r="B9" s="4">
        <v>1</v>
      </c>
      <c r="C9" s="5">
        <v>60</v>
      </c>
      <c r="D9" s="5">
        <f t="shared" si="2"/>
        <v>60</v>
      </c>
      <c r="F9">
        <v>79</v>
      </c>
      <c r="G9">
        <f t="shared" si="0"/>
        <v>0</v>
      </c>
      <c r="I9">
        <v>79</v>
      </c>
      <c r="J9">
        <f t="shared" si="1"/>
        <v>0</v>
      </c>
    </row>
    <row r="10" spans="1:10" ht="53.25" customHeight="1" x14ac:dyDescent="0.2">
      <c r="A10" s="3" t="s">
        <v>7</v>
      </c>
      <c r="B10" s="4">
        <v>60</v>
      </c>
      <c r="C10" s="5">
        <v>210</v>
      </c>
      <c r="D10" s="5">
        <f t="shared" si="2"/>
        <v>12600</v>
      </c>
      <c r="E10">
        <v>62</v>
      </c>
      <c r="F10">
        <v>130</v>
      </c>
      <c r="G10">
        <f t="shared" si="0"/>
        <v>8060</v>
      </c>
      <c r="H10">
        <v>62</v>
      </c>
      <c r="I10">
        <v>145</v>
      </c>
      <c r="J10">
        <f t="shared" si="1"/>
        <v>8990</v>
      </c>
    </row>
    <row r="11" spans="1:10" ht="59.25" customHeight="1" x14ac:dyDescent="0.2">
      <c r="A11" s="3" t="s">
        <v>16</v>
      </c>
      <c r="B11" s="4">
        <v>30</v>
      </c>
      <c r="C11" s="5">
        <v>40</v>
      </c>
      <c r="D11" s="5">
        <f t="shared" si="2"/>
        <v>1200</v>
      </c>
      <c r="E11">
        <v>32</v>
      </c>
      <c r="F11">
        <v>35</v>
      </c>
      <c r="G11">
        <f t="shared" si="0"/>
        <v>1120</v>
      </c>
      <c r="H11">
        <v>32</v>
      </c>
      <c r="I11">
        <v>35</v>
      </c>
      <c r="J11">
        <f t="shared" si="1"/>
        <v>1120</v>
      </c>
    </row>
    <row r="12" spans="1:10" ht="27.75" customHeight="1" x14ac:dyDescent="0.2">
      <c r="A12" s="3" t="s">
        <v>15</v>
      </c>
      <c r="B12" s="4">
        <v>30</v>
      </c>
      <c r="C12" s="5">
        <v>40</v>
      </c>
      <c r="D12" s="5">
        <f t="shared" si="2"/>
        <v>1200</v>
      </c>
      <c r="E12">
        <v>30</v>
      </c>
      <c r="F12">
        <v>32</v>
      </c>
      <c r="G12">
        <f t="shared" si="0"/>
        <v>960</v>
      </c>
      <c r="H12">
        <v>30</v>
      </c>
      <c r="I12">
        <v>35</v>
      </c>
      <c r="J12">
        <f t="shared" si="1"/>
        <v>1050</v>
      </c>
    </row>
    <row r="13" spans="1:10" ht="58.5" customHeight="1" x14ac:dyDescent="0.2">
      <c r="A13" s="3" t="s">
        <v>8</v>
      </c>
      <c r="B13" s="4"/>
      <c r="C13" s="5">
        <v>40</v>
      </c>
      <c r="D13" s="5">
        <f t="shared" si="2"/>
        <v>0</v>
      </c>
      <c r="E13">
        <v>35</v>
      </c>
      <c r="F13">
        <v>42</v>
      </c>
      <c r="G13">
        <f t="shared" si="0"/>
        <v>1470</v>
      </c>
      <c r="H13">
        <v>35</v>
      </c>
      <c r="I13">
        <v>70</v>
      </c>
      <c r="J13">
        <f t="shared" si="1"/>
        <v>2450</v>
      </c>
    </row>
    <row r="14" spans="1:10" ht="60.75" customHeight="1" x14ac:dyDescent="0.2">
      <c r="A14" s="3" t="s">
        <v>11</v>
      </c>
      <c r="B14" s="4"/>
      <c r="C14" s="5">
        <v>650</v>
      </c>
      <c r="D14" s="5">
        <f t="shared" si="2"/>
        <v>0</v>
      </c>
      <c r="E14">
        <v>2</v>
      </c>
      <c r="F14">
        <v>559</v>
      </c>
      <c r="G14">
        <f t="shared" si="0"/>
        <v>1118</v>
      </c>
      <c r="H14">
        <v>2</v>
      </c>
      <c r="I14">
        <v>595</v>
      </c>
      <c r="J14">
        <f t="shared" si="1"/>
        <v>1190</v>
      </c>
    </row>
    <row r="15" spans="1:10" ht="81.75" customHeight="1" x14ac:dyDescent="0.2">
      <c r="A15" s="3" t="s">
        <v>12</v>
      </c>
      <c r="B15" s="4"/>
      <c r="C15" s="5">
        <v>600</v>
      </c>
      <c r="D15" s="5">
        <f t="shared" si="2"/>
        <v>0</v>
      </c>
      <c r="F15">
        <v>430</v>
      </c>
      <c r="G15">
        <f t="shared" si="0"/>
        <v>0</v>
      </c>
      <c r="I15">
        <v>430</v>
      </c>
      <c r="J15">
        <f t="shared" si="1"/>
        <v>0</v>
      </c>
    </row>
    <row r="16" spans="1:10" ht="31.5" customHeight="1" x14ac:dyDescent="0.2">
      <c r="A16" s="3" t="s">
        <v>9</v>
      </c>
      <c r="B16" s="4"/>
      <c r="C16" s="5">
        <v>250</v>
      </c>
      <c r="D16" s="5">
        <f t="shared" si="2"/>
        <v>0</v>
      </c>
      <c r="F16">
        <v>120</v>
      </c>
      <c r="G16">
        <f t="shared" si="0"/>
        <v>0</v>
      </c>
      <c r="I16">
        <v>120</v>
      </c>
      <c r="J16">
        <f t="shared" si="1"/>
        <v>0</v>
      </c>
    </row>
    <row r="17" spans="1:10" x14ac:dyDescent="0.2">
      <c r="G17">
        <f>SUM(G3:G16)</f>
        <v>33369</v>
      </c>
      <c r="J17">
        <f>SUM(J3:J16)</f>
        <v>35919</v>
      </c>
    </row>
    <row r="18" spans="1:10" x14ac:dyDescent="0.2">
      <c r="A18" s="7" t="s">
        <v>13</v>
      </c>
      <c r="B18" s="8"/>
    </row>
  </sheetData>
  <mergeCells count="4">
    <mergeCell ref="A18:B18"/>
    <mergeCell ref="A1:H1"/>
    <mergeCell ref="E2:G2"/>
    <mergeCell ref="H2:J2"/>
  </mergeCells>
  <conditionalFormatting sqref="A2:A16 A18">
    <cfRule type="notContainsBlanks" dxfId="1" priority="1">
      <formula>LEN(TRIM(A2))&gt;0</formula>
    </cfRule>
  </conditionalFormatting>
  <conditionalFormatting sqref="B2">
    <cfRule type="expression" dxfId="0" priority="2">
      <formula>L2*25+M2*20+N2*25+#REF!*330+O2*390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AVOSPB</dc:creator>
  <cp:lastModifiedBy>Губогло</cp:lastModifiedBy>
  <cp:lastPrinted>2023-03-02T14:31:26Z</cp:lastPrinted>
  <dcterms:created xsi:type="dcterms:W3CDTF">2017-12-04T16:29:55Z</dcterms:created>
  <dcterms:modified xsi:type="dcterms:W3CDTF">2024-04-24T11:48:22Z</dcterms:modified>
</cp:coreProperties>
</file>