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0.11.2020\2024-2026\сода канльц 617,126н\"/>
    </mc:Choice>
  </mc:AlternateContent>
  <xr:revisionPtr revIDLastSave="0" documentId="13_ncr:1_{AD42D303-F8E7-43DE-A96C-F4DD2C5E8276}" xr6:coauthVersionLast="45" xr6:coauthVersionMax="45" xr10:uidLastSave="{00000000-0000-0000-0000-000000000000}"/>
  <bookViews>
    <workbookView xWindow="-120" yWindow="-120" windowWidth="28110" windowHeight="16440" tabRatio="713" xr2:uid="{00000000-000D-0000-FFFF-FFFF00000000}"/>
  </bookViews>
  <sheets>
    <sheet name="126н" sheetId="5" r:id="rId1"/>
  </sheets>
  <definedNames>
    <definedName name="_xlnm.Print_Area" localSheetId="0">'126н'!$A$1:$O$21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5" l="1"/>
  <c r="N10" i="5"/>
  <c r="O11" i="5" s="1"/>
  <c r="G11" i="5"/>
  <c r="H11" i="5"/>
  <c r="I11" i="5"/>
</calcChain>
</file>

<file path=xl/sharedStrings.xml><?xml version="1.0" encoding="utf-8"?>
<sst xmlns="http://schemas.openxmlformats.org/spreadsheetml/2006/main" count="41" uniqueCount="34">
  <si>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</si>
  <si>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</si>
  <si>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</si>
  <si>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</si>
  <si>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</si>
  <si>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</si>
  <si>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</si>
  <si>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</si>
  <si>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</si>
  <si>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</si>
  <si>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</si>
  <si>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</si>
  <si>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</si>
  <si>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</si>
  <si>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</si>
  <si>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>Количество источников ценовой информации</t>
  </si>
  <si>
    <t>Расчёт НМЦК(ЦК)</t>
  </si>
  <si>
    <t>Работник контрактной службы:</t>
  </si>
  <si>
    <t xml:space="preserve">КП № 1 </t>
  </si>
  <si>
    <t>КП № 2</t>
  </si>
  <si>
    <t xml:space="preserve">КП № 3 </t>
  </si>
  <si>
    <t>-</t>
  </si>
  <si>
    <t>ККН/КТРУ</t>
  </si>
  <si>
    <t>шт.</t>
  </si>
  <si>
    <t>Дата подготовки обоснования НМЦК: 23.04.2024</t>
  </si>
  <si>
    <t>Наименьшая цена (руб.)</t>
  </si>
  <si>
    <t>Сода кальцинированная</t>
  </si>
  <si>
    <t>20.13.43.119-002/ -</t>
  </si>
  <si>
    <t>Предельная цена в соответствии с распоряжением КГЗ № 100-р</t>
  </si>
  <si>
    <r>
      <t xml:space="preserve">На основании проведенного анализа рынка и расчетов, НМЦК(ЦК) составляет: </t>
    </r>
    <r>
      <rPr>
        <b/>
        <sz val="16"/>
        <color theme="1"/>
        <rFont val="Times New Roman"/>
        <family val="1"/>
      </rPr>
      <t xml:space="preserve">624,12 </t>
    </r>
    <r>
      <rPr>
        <sz val="16"/>
        <color theme="1"/>
        <rFont val="Times New Roman"/>
        <family val="1"/>
      </rPr>
      <t xml:space="preserve"> рублей</t>
    </r>
  </si>
  <si>
    <t>Нормативный метод
Расчет выполнен в соответствии с Методическими рекомендациями, утвержденными приказом МЭР РФ от 02.10.2013 №567 и на основании Распоряжения Комитета по государственному заказу Санкт‑Петербурга от 12.04.2024 № 208-р «О внесении изменения в распоряжение Комитета по государственному заказу Санкт-Петербурга от 31.05.2018 № 100-р»</t>
  </si>
  <si>
    <t>Поставка соды кальцинированной</t>
  </si>
  <si>
    <t>экономист</t>
  </si>
  <si>
    <t>Жмурина М.С.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</si>
</sst>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4" fillId="0" borderId="0" xfId="0" applyFont="1" applyAlignment="1">
      <alignment horizontal="center" vertical="top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4" fontId="4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4" fontId="4" fillId="0" borderId="1" xfId="0" applyNumberFormat="1" applyFont="1" applyBorder="1" applyAlignment="1">
      <alignment horizontal="left" vertical="top"/>
    </xf>
    <xf numFmtId="4" fontId="4" fillId="0" borderId="7" xfId="0" applyNumberFormat="1" applyFont="1" applyBorder="1" applyAlignment="1">
      <alignment horizontal="left" vertical="top"/>
    </xf>
    <xf numFmtId="3" fontId="4" fillId="0" borderId="1" xfId="0" applyNumberFormat="1" applyFont="1" applyBorder="1" applyAlignment="1">
      <alignment horizontal="left" vertical="top"/>
    </xf>
    <xf numFmtId="3" fontId="4" fillId="0" borderId="7" xfId="0" applyNumberFormat="1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left" vertical="top"/>
    </xf>
    <xf numFmtId="2" fontId="4" fillId="0" borderId="1" xfId="0" applyNumberFormat="1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3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top" wrapText="1" indent="1"/>
    </xf>
    <xf numFmtId="0" fontId="4" fillId="0" borderId="12" xfId="0" applyFont="1" applyBorder="1" applyAlignment="1">
      <alignment horizontal="left" vertical="top" wrapText="1" indent="1"/>
    </xf>
    <xf numFmtId="49" fontId="4" fillId="0" borderId="7" xfId="0" applyNumberFormat="1" applyFont="1" applyBorder="1" applyAlignment="1">
      <alignment horizontal="left" vertical="top" wrapText="1" shrinkToFit="1"/>
    </xf>
    <xf numFmtId="49" fontId="4" fillId="0" borderId="9" xfId="0" applyNumberFormat="1" applyFont="1" applyBorder="1" applyAlignment="1">
      <alignment horizontal="left" vertical="top" wrapText="1" shrinkToFi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 indent="1"/>
    </xf>
    <xf numFmtId="0" fontId="4" fillId="0" borderId="14" xfId="0" applyFont="1" applyBorder="1" applyAlignment="1">
      <alignment horizontal="left" vertical="top" indent="1"/>
    </xf>
    <xf numFmtId="0" fontId="4" fillId="0" borderId="5" xfId="0" applyFont="1" applyBorder="1" applyAlignment="1">
      <alignment horizontal="left" vertical="top" indent="1"/>
    </xf>
    <xf numFmtId="0" fontId="4" fillId="0" borderId="6" xfId="0" applyFont="1" applyBorder="1" applyAlignment="1">
      <alignment horizontal="left" vertical="top" indent="1"/>
    </xf>
    <xf numFmtId="0" fontId="4" fillId="0" borderId="11" xfId="0" applyFont="1" applyBorder="1" applyAlignment="1">
      <alignment horizontal="left" vertical="top" indent="1"/>
    </xf>
    <xf numFmtId="0" fontId="4" fillId="0" borderId="12" xfId="0" applyFont="1" applyBorder="1" applyAlignment="1">
      <alignment horizontal="left" vertical="top" indent="1"/>
    </xf>
    <xf numFmtId="0" fontId="4" fillId="0" borderId="7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13</xdr:col>
      <xdr:colOff>886618</xdr:colOff>
      <xdr:row>6</xdr:row>
      <xdr:rowOff>17463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02781"/>
          <a:ext cx="19300031" cy="204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O23"/>
  <sheetViews>
    <sheetView tabSelected="1" zoomScale="60" zoomScaleNormal="60" workbookViewId="0">
      <selection activeCell="H19" sqref="H19"/>
    </sheetView>
  </sheetViews>
  <sheetFormatPr defaultColWidth="10.875" defaultRowHeight="15.75" x14ac:dyDescent="0.25"/>
  <cols>
    <col min="1" max="1" width="3.875" style="2" customWidth="1"/>
    <col min="2" max="2" width="42.125" style="1" customWidth="1"/>
    <col min="3" max="3" width="5.125" style="1" customWidth="1"/>
    <col min="4" max="4" width="43.87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15" ht="50.1" customHeight="1" x14ac:dyDescent="0.25">
      <c r="A1" s="48" t="s">
        <v>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16.5" customHeigh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33" customHeight="1" x14ac:dyDescent="0.25">
      <c r="A3" s="49" t="s">
        <v>7</v>
      </c>
      <c r="B3" s="49"/>
      <c r="C3" s="49" t="s">
        <v>31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97.5" customHeight="1" x14ac:dyDescent="0.25">
      <c r="A4" s="50" t="s">
        <v>8</v>
      </c>
      <c r="B4" s="50"/>
      <c r="C4" s="51" t="s">
        <v>30</v>
      </c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1:15" ht="20.25" x14ac:dyDescent="0.25">
      <c r="A5" s="47" t="s">
        <v>16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15" ht="159.94999999999999" customHeight="1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15" ht="12.75" customHeight="1" x14ac:dyDescent="0.3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20.100000000000001" customHeight="1" x14ac:dyDescent="0.25">
      <c r="A8" s="37" t="s">
        <v>0</v>
      </c>
      <c r="B8" s="38" t="s">
        <v>1</v>
      </c>
      <c r="C8" s="39"/>
      <c r="D8" s="42" t="s">
        <v>22</v>
      </c>
      <c r="E8" s="32" t="s">
        <v>2</v>
      </c>
      <c r="F8" s="42" t="s">
        <v>3</v>
      </c>
      <c r="G8" s="44" t="s">
        <v>5</v>
      </c>
      <c r="H8" s="45"/>
      <c r="I8" s="45"/>
      <c r="J8" s="45"/>
      <c r="K8" s="46"/>
      <c r="L8" s="32" t="s">
        <v>12</v>
      </c>
      <c r="M8" s="32" t="s">
        <v>4</v>
      </c>
      <c r="N8" s="32" t="s">
        <v>25</v>
      </c>
      <c r="O8" s="32" t="s">
        <v>14</v>
      </c>
    </row>
    <row r="9" spans="1:15" ht="152.25" customHeight="1" x14ac:dyDescent="0.25">
      <c r="A9" s="37"/>
      <c r="B9" s="40"/>
      <c r="C9" s="41"/>
      <c r="D9" s="43"/>
      <c r="E9" s="33"/>
      <c r="F9" s="43"/>
      <c r="G9" s="7" t="s">
        <v>18</v>
      </c>
      <c r="H9" s="7" t="s">
        <v>19</v>
      </c>
      <c r="I9" s="8" t="s">
        <v>20</v>
      </c>
      <c r="J9" s="7" t="s">
        <v>28</v>
      </c>
      <c r="K9" s="9" t="s">
        <v>15</v>
      </c>
      <c r="L9" s="33"/>
      <c r="M9" s="33"/>
      <c r="N9" s="33"/>
      <c r="O9" s="33"/>
    </row>
    <row r="10" spans="1:15" ht="37.5" customHeight="1" x14ac:dyDescent="0.25">
      <c r="A10" s="18">
        <v>1</v>
      </c>
      <c r="B10" s="34" t="s">
        <v>26</v>
      </c>
      <c r="C10" s="35"/>
      <c r="D10" s="19" t="s">
        <v>27</v>
      </c>
      <c r="E10" s="19" t="s">
        <v>23</v>
      </c>
      <c r="F10" s="22">
        <v>12</v>
      </c>
      <c r="G10" s="20" t="s">
        <v>21</v>
      </c>
      <c r="H10" s="21" t="s">
        <v>21</v>
      </c>
      <c r="I10" s="21" t="s">
        <v>21</v>
      </c>
      <c r="J10" s="21">
        <v>52.01</v>
      </c>
      <c r="K10" s="23">
        <v>1</v>
      </c>
      <c r="L10" s="24" t="s">
        <v>21</v>
      </c>
      <c r="M10" s="25" t="s">
        <v>21</v>
      </c>
      <c r="N10" s="21">
        <f>J10</f>
        <v>52.01</v>
      </c>
      <c r="O10" s="20">
        <f>N10*F10</f>
        <v>624.12</v>
      </c>
    </row>
    <row r="11" spans="1:15" ht="26.25" customHeight="1" x14ac:dyDescent="0.3">
      <c r="A11" s="12"/>
      <c r="B11" s="13"/>
      <c r="C11" s="13"/>
      <c r="D11" s="13"/>
      <c r="E11" s="13"/>
      <c r="F11" s="14" t="s">
        <v>9</v>
      </c>
      <c r="G11" s="11">
        <f>SUM(G10:G10)</f>
        <v>0</v>
      </c>
      <c r="H11" s="11">
        <f>SUM(H10:H10)</f>
        <v>0</v>
      </c>
      <c r="I11" s="11">
        <f>SUM(I10:I10)</f>
        <v>0</v>
      </c>
      <c r="J11" s="13"/>
      <c r="K11" s="13"/>
      <c r="L11" s="13" t="s">
        <v>13</v>
      </c>
      <c r="M11" s="13"/>
      <c r="N11" s="10" t="s">
        <v>9</v>
      </c>
      <c r="O11" s="11">
        <f>SUM(O10:O10)</f>
        <v>624.12</v>
      </c>
    </row>
    <row r="12" spans="1:15" ht="20.25" x14ac:dyDescent="0.3">
      <c r="A12" s="15"/>
      <c r="B12" s="6"/>
      <c r="C12" s="6"/>
      <c r="D12" s="6"/>
      <c r="E12" s="6"/>
      <c r="F12" s="6"/>
      <c r="G12" s="6"/>
      <c r="H12" s="6"/>
      <c r="I12" s="6"/>
      <c r="J12" s="6"/>
      <c r="K12" s="6"/>
      <c r="L12" s="6" t="s">
        <v>13</v>
      </c>
      <c r="M12" s="6"/>
      <c r="N12" s="16"/>
      <c r="O12" s="17"/>
    </row>
    <row r="13" spans="1:15" ht="39.950000000000003" customHeight="1" x14ac:dyDescent="0.25">
      <c r="A13" s="26" t="s">
        <v>29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8"/>
    </row>
    <row r="14" spans="1:15" ht="9.9499999999999993" customHeight="1" x14ac:dyDescent="0.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ht="28.5" customHeight="1" x14ac:dyDescent="0.25">
      <c r="A15" s="29" t="s">
        <v>24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</row>
    <row r="16" spans="1:15" ht="39.950000000000003" customHeight="1" x14ac:dyDescent="0.3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 t="s">
        <v>13</v>
      </c>
      <c r="O16" s="6"/>
    </row>
    <row r="17" spans="1:15" ht="26.25" customHeight="1" x14ac:dyDescent="0.3">
      <c r="A17" s="29" t="s">
        <v>17</v>
      </c>
      <c r="B17" s="29"/>
      <c r="C17" s="29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ht="41.25" customHeight="1" x14ac:dyDescent="0.3">
      <c r="A18" s="27" t="s">
        <v>32</v>
      </c>
      <c r="B18" s="27"/>
      <c r="C18" s="27"/>
      <c r="D18" s="27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ht="31.5" customHeight="1" x14ac:dyDescent="0.3">
      <c r="A19" s="30" t="s">
        <v>10</v>
      </c>
      <c r="B19" s="30"/>
      <c r="C19" s="30"/>
      <c r="D19" s="30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ht="20.100000000000001" customHeight="1" x14ac:dyDescent="0.3">
      <c r="A20" s="31" t="s">
        <v>33</v>
      </c>
      <c r="B20" s="31"/>
      <c r="C20" s="31"/>
      <c r="D20" s="31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ht="32.25" customHeight="1" x14ac:dyDescent="0.3">
      <c r="A21" s="30" t="s">
        <v>11</v>
      </c>
      <c r="B21" s="30"/>
      <c r="C21" s="30"/>
      <c r="D21" s="3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ht="20.25" x14ac:dyDescent="0.3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ht="20.25" x14ac:dyDescent="0.3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</sheetData>
  <mergeCells count="25">
    <mergeCell ref="A5:O5"/>
    <mergeCell ref="A1:O1"/>
    <mergeCell ref="A3:B3"/>
    <mergeCell ref="C3:O3"/>
    <mergeCell ref="A4:B4"/>
    <mergeCell ref="C4:O4"/>
    <mergeCell ref="O8:O9"/>
    <mergeCell ref="B10:C10"/>
    <mergeCell ref="A6:O6"/>
    <mergeCell ref="A8:A9"/>
    <mergeCell ref="B8:C9"/>
    <mergeCell ref="D8:D9"/>
    <mergeCell ref="E8:E9"/>
    <mergeCell ref="F8:F9"/>
    <mergeCell ref="G8:K8"/>
    <mergeCell ref="L8:L9"/>
    <mergeCell ref="M8:M9"/>
    <mergeCell ref="N8:N9"/>
    <mergeCell ref="A13:O13"/>
    <mergeCell ref="A15:O15"/>
    <mergeCell ref="A21:D21"/>
    <mergeCell ref="A17:C17"/>
    <mergeCell ref="A18:D18"/>
    <mergeCell ref="A19:D19"/>
    <mergeCell ref="A20:D20"/>
  </mergeCells>
  <pageMargins left="0.70866141732283461" right="0.70866141732283461" top="0.74803149606299213" bottom="0.74803149606299213" header="0.31496062992125984" footer="0.31496062992125984"/>
  <pageSetup paperSize="9" scale="43" orientation="landscape" r:id="rId1"/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126н</vt:lpstr>
      <vt:lpstr>'126н'!Область_печати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2024-04-23T09:17:12Z</cp:lastPrinted>
  <dcterms:created xsi:type="dcterms:W3CDTF">2023-02-03T13:24:35Z</dcterms:created>
  <dcterms:modified xsi:type="dcterms:W3CDTF">2024-05-08T10:18:00Z</dcterms:modified>
</cp:coreProperties>
</file>