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YandexDisk\работа\133\2024\Электроные журналы\"/>
    </mc:Choice>
  </mc:AlternateContent>
  <xr:revisionPtr revIDLastSave="0" documentId="13_ncr:1_{01925985-11AF-4DF3-9940-5F98C251606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81029" fullPrecision="0"/>
</workbook>
</file>

<file path=xl/calcChain.xml><?xml version="1.0" encoding="utf-8"?>
<calcChain xmlns="http://schemas.openxmlformats.org/spreadsheetml/2006/main">
  <c r="H11" i="1" l="1"/>
  <c r="I11" i="1" s="1"/>
  <c r="M11" i="1" s="1"/>
  <c r="J11" i="1"/>
  <c r="M12" i="1" l="1"/>
  <c r="K11" i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<sst xmlns="http://schemas.openxmlformats.org/spreadsheetml/2006/main" count="25" uniqueCount="25">
  <si>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</si>
  <si>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</si>
  <si>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</si>
  <si>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</si>
  <si>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</si>
  <si>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</si>
  <si>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</si>
  <si>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</si>
  <si>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</si>
  <si>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</si>
  <si>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</si>
  <si>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Итого</t>
  </si>
  <si>
    <t>Контрактный управляющий</t>
  </si>
  <si>
    <t>Аракелян А А</t>
  </si>
  <si>
    <t>цена наименьшая, взятая для расчета</t>
  </si>
  <si>
    <t>Ед. изм.</t>
  </si>
  <si>
    <t>Коммерческое предложение  №1 от 19.02.2024</t>
  </si>
  <si>
    <t>Коммерческое предложение  №2 от 19.02.2024</t>
  </si>
  <si>
    <t>Коммерческое предложение № 3 от 19.02.2024</t>
  </si>
  <si>
    <t>Предельные цены по состоянию на 19.02.2024</t>
  </si>
  <si>
    <t xml:space="preserve">Передача неисключительных прав использования 
баз данных «Медицинское обслуживание и организация питания в ДОУ, Нормативные документы образовательного учреждения, Справочник музыкального руководителя, Справочник педагога-психолога. Детский сад, Справочник руководителя дошкольного учреждения, Справочник старшего воспитателя дошкольного учреждения, Управление образовательным учреждением в вопросах и ответах»
</t>
  </si>
  <si>
    <t>Передача неисключительных прав использования 
баз данных «Медицинское обслуживание и организация питания в ДОУ, Нормативные документы образовательного учреждения, Справочник музыкального руководителя, Справочник педагога-психолога. Детский сад, Справочник руководителя дошкольного учреждения, Справочник старшего воспитателя дошкольного учреждения, Управление образовательным учреждением в вопросах и ответах»</t>
  </si>
  <si>
    <t>шт</t>
  </si>
  <si>
    <t>Наименьшее комерческое предлжение на сумму 25014,00 руб</t>
  </si>
  <si>
    <t>58.29.50.000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</si>
</sst>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9</xdr:row>
      <xdr:rowOff>962025</xdr:rowOff>
    </xdr:from>
    <xdr:to>
      <xdr:col>10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19050</xdr:colOff>
      <xdr:row>9</xdr:row>
      <xdr:rowOff>1038225</xdr:rowOff>
    </xdr:from>
    <xdr:to>
      <xdr:col>9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32"/>
  <sheetViews>
    <sheetView tabSelected="1" topLeftCell="A9" workbookViewId="0">
      <selection activeCell="E11" sqref="E11"/>
    </sheetView>
  </sheetViews>
  <sheetFormatPr defaultColWidth="9.109375" defaultRowHeight="13.8" x14ac:dyDescent="0.3"/>
  <cols>
    <col min="1" max="1" width="3.88671875" style="11" customWidth="1"/>
    <col min="2" max="2" width="36.88671875" style="11" customWidth="1"/>
    <col min="3" max="3" width="8.33203125" style="11" customWidth="1"/>
    <col min="4" max="4" width="12.5546875" style="11" customWidth="1"/>
    <col min="5" max="5" width="14.44140625" style="11" customWidth="1"/>
    <col min="6" max="6" width="11.33203125" style="11" customWidth="1"/>
    <col min="7" max="7" width="9.109375" style="11"/>
    <col min="8" max="9" width="20.88671875" style="11" customWidth="1"/>
    <col min="10" max="10" width="22.109375" style="11" customWidth="1"/>
    <col min="11" max="11" width="14" style="11" customWidth="1"/>
    <col min="12" max="12" width="9.109375" style="19"/>
    <col min="13" max="13" width="14.88671875" style="11" customWidth="1"/>
    <col min="14" max="16384" width="9.109375" style="11"/>
  </cols>
  <sheetData>
    <row r="2" spans="1:14" ht="13.8" customHeight="1" x14ac:dyDescent="0.3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12"/>
    </row>
    <row r="3" spans="1:14" x14ac:dyDescent="0.3"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ht="49.8" customHeight="1" x14ac:dyDescent="0.3">
      <c r="A4" s="32" t="s">
        <v>20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4" ht="13.8" customHeight="1" x14ac:dyDescent="0.3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4" ht="23.25" customHeight="1" x14ac:dyDescent="0.3">
      <c r="A6" s="32" t="s">
        <v>9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</row>
    <row r="7" spans="1:14" ht="15" customHeight="1" x14ac:dyDescent="0.3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9" spans="1:14" x14ac:dyDescent="0.3">
      <c r="A9" s="31" t="s">
        <v>5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20"/>
      <c r="M9" s="10"/>
    </row>
    <row r="10" spans="1:14" s="12" customFormat="1" ht="118.5" customHeight="1" x14ac:dyDescent="0.3">
      <c r="A10" s="14" t="s">
        <v>4</v>
      </c>
      <c r="B10" s="13" t="s">
        <v>10</v>
      </c>
      <c r="C10" s="13" t="s">
        <v>15</v>
      </c>
      <c r="D10" s="13" t="s">
        <v>16</v>
      </c>
      <c r="E10" s="13" t="s">
        <v>17</v>
      </c>
      <c r="F10" s="13" t="s">
        <v>18</v>
      </c>
      <c r="G10" s="13" t="s">
        <v>19</v>
      </c>
      <c r="H10" s="13" t="s">
        <v>6</v>
      </c>
      <c r="I10" s="13" t="s">
        <v>14</v>
      </c>
      <c r="J10" s="14" t="s">
        <v>3</v>
      </c>
      <c r="K10" s="16" t="s">
        <v>2</v>
      </c>
      <c r="L10" s="21" t="s">
        <v>7</v>
      </c>
      <c r="M10" s="14" t="s">
        <v>8</v>
      </c>
    </row>
    <row r="11" spans="1:14" s="12" customFormat="1" ht="193.2" x14ac:dyDescent="0.3">
      <c r="A11" s="10">
        <v>1</v>
      </c>
      <c r="B11" s="29" t="s">
        <v>21</v>
      </c>
      <c r="C11" s="26" t="s">
        <v>22</v>
      </c>
      <c r="D11" s="17">
        <v>29141.31</v>
      </c>
      <c r="E11" s="17">
        <v>25014</v>
      </c>
      <c r="F11" s="27">
        <v>28015.68</v>
      </c>
      <c r="G11" s="22" t="s">
        <v>24</v>
      </c>
      <c r="H11" s="15">
        <f>(D11+E11+F11)/3</f>
        <v>27390.33</v>
      </c>
      <c r="I11" s="15">
        <f t="shared" ref="I11" si="0">H11</f>
        <v>27390.33</v>
      </c>
      <c r="J11" s="15">
        <f t="shared" ref="J11" si="1">STDEV(D11:F11)</f>
        <v>2133.5300000000002</v>
      </c>
      <c r="K11" s="23">
        <f t="shared" ref="K11" si="2">J11/H11*100</f>
        <v>7.79</v>
      </c>
      <c r="L11" s="26">
        <v>1</v>
      </c>
      <c r="M11" s="15">
        <f t="shared" ref="M11" si="3">I11*L11</f>
        <v>27390.33</v>
      </c>
    </row>
    <row r="12" spans="1:14" x14ac:dyDescent="0.3">
      <c r="A12" s="30" t="s">
        <v>11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28">
        <f>SUM(M11:M11)</f>
        <v>27390.33</v>
      </c>
    </row>
    <row r="14" spans="1:14" x14ac:dyDescent="0.3">
      <c r="C14" s="24" t="s">
        <v>23</v>
      </c>
      <c r="E14" s="24"/>
    </row>
    <row r="16" spans="1:14" x14ac:dyDescent="0.3">
      <c r="B16" s="24" t="s">
        <v>12</v>
      </c>
      <c r="C16" s="24"/>
      <c r="D16" s="25"/>
      <c r="E16" s="11" t="s">
        <v>13</v>
      </c>
    </row>
    <row r="24" spans="11:12" x14ac:dyDescent="0.3">
      <c r="K24" s="19"/>
      <c r="L24" s="11"/>
    </row>
    <row r="25" spans="11:12" x14ac:dyDescent="0.3">
      <c r="K25" s="19"/>
      <c r="L25" s="11"/>
    </row>
    <row r="26" spans="11:12" x14ac:dyDescent="0.3">
      <c r="K26" s="19"/>
      <c r="L26" s="11"/>
    </row>
    <row r="27" spans="11:12" x14ac:dyDescent="0.3">
      <c r="K27" s="19"/>
      <c r="L27" s="11"/>
    </row>
    <row r="28" spans="11:12" x14ac:dyDescent="0.3">
      <c r="K28" s="19"/>
      <c r="L28" s="11"/>
    </row>
    <row r="29" spans="11:12" x14ac:dyDescent="0.3">
      <c r="K29" s="19"/>
      <c r="L29" s="11"/>
    </row>
    <row r="30" spans="11:12" x14ac:dyDescent="0.3">
      <c r="K30" s="19"/>
      <c r="L30" s="11"/>
    </row>
    <row r="31" spans="11:12" x14ac:dyDescent="0.3">
      <c r="K31" s="19"/>
      <c r="L31" s="11"/>
    </row>
    <row r="32" spans="11:12" x14ac:dyDescent="0.3">
      <c r="K32" s="19"/>
      <c r="L32" s="11"/>
    </row>
  </sheetData>
  <mergeCells count="6">
    <mergeCell ref="A12:L12"/>
    <mergeCell ref="A9:K9"/>
    <mergeCell ref="A4:M4"/>
    <mergeCell ref="A2:M2"/>
    <mergeCell ref="A5:M5"/>
    <mergeCell ref="A6:M7"/>
  </mergeCells>
  <phoneticPr fontId="16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1:K28"/>
  <sheetViews>
    <sheetView workbookViewId="0">
      <selection activeCell="D6" sqref="D6"/>
    </sheetView>
  </sheetViews>
  <sheetFormatPr defaultRowHeight="14.4" x14ac:dyDescent="0.3"/>
  <sheetData>
    <row r="21" spans="2:11" x14ac:dyDescent="0.3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3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3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3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3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3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3">
      <c r="B27" s="36"/>
      <c r="C27" s="36"/>
      <c r="D27" s="36"/>
      <c r="E27" s="36"/>
      <c r="F27" s="36"/>
      <c r="G27" s="36"/>
      <c r="H27" s="36"/>
      <c r="I27" s="5"/>
      <c r="J27" s="36"/>
      <c r="K27" s="36"/>
    </row>
    <row r="28" spans="2:11" x14ac:dyDescent="0.3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Армен Аракелян</cp:lastModifiedBy>
  <cp:lastPrinted>2017-04-26T13:19:09Z</cp:lastPrinted>
  <dcterms:created xsi:type="dcterms:W3CDTF">2014-02-20T07:55:18Z</dcterms:created>
  <dcterms:modified xsi:type="dcterms:W3CDTF">2024-05-17T07:10:56Z</dcterms:modified>
</cp:coreProperties>
</file>