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45" windowWidth="12570" windowHeight="10260" tabRatio="117"/>
  </bookViews>
  <sheets>
    <sheet name="НМЦК" sheetId="7" r:id="rId1"/>
  </sheets>
  <calcPr calcId="145621" fullPrecision="0"/>
</workbook>
</file>

<file path=xl/calcChain.xml><?xml version="1.0" encoding="utf-8"?>
<calcChain xmlns="http://schemas.openxmlformats.org/spreadsheetml/2006/main">
  <c r="M8" i="7" l="1"/>
  <c r="M7" i="7"/>
  <c r="P7" i="7" s="1"/>
  <c r="Q7" i="7" l="1"/>
  <c r="P8" i="7" l="1"/>
  <c r="Q8" i="7" s="1"/>
  <c r="Q9" i="7" l="1"/>
</calcChain>
</file>

<file path=xl/sharedStrings.xml><?xml version="1.0" encoding="utf-8"?>
<sst xmlns="http://schemas.openxmlformats.org/spreadsheetml/2006/main" count="32" uniqueCount="30">
  <si>
    <t xml:space="preserve">ИТОГО: </t>
  </si>
  <si>
    <t>Кол-во</t>
  </si>
  <si>
    <t>МНН</t>
  </si>
  <si>
    <t>№</t>
  </si>
  <si>
    <t>Единица измерения</t>
  </si>
  <si>
    <t>НДС</t>
  </si>
  <si>
    <t>Оптовая надбавка</t>
  </si>
  <si>
    <t>Обоснование начальной (максимальной) цены контракта</t>
  </si>
  <si>
    <t>Расчет выполнила:</t>
  </si>
  <si>
    <t>Начальная (максимальная) цена контракта (далее - НМЦК) определена в соответствии с приказом Минздрава России от 19.12.2019 N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</si>
  <si>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Метод анализа рынка  (ч. 2 - 6 ст. 22 44-ФЗ)</t>
  </si>
  <si>
    <t>Метод тарифный 
(ч. 8 ст. 22 44-ФЗ), Государственный реестр предельных отпускных цен (www.grls.rosminzdrav.ru) без НДС и оптовой надбавки (руб.)</t>
  </si>
  <si>
    <t>Начальник отдела закупок _________________________ Мартюкова А.С.</t>
  </si>
  <si>
    <t>Приложение № 2 к извещению о закупке</t>
  </si>
  <si>
    <t>Средневзвешенная цена без НДС и оптовой надбавки (руб.)</t>
  </si>
  <si>
    <t>Референтная цена (https://egisz.rosminzdrav.ru/) без НДС и оптовой надбавки (руб.)</t>
  </si>
  <si>
    <t>Минимальная цена за единицу без НДС и оптовой надбавки (руб.)</t>
  </si>
  <si>
    <t>Цена с НДС и оптовой надбавки (руб.)</t>
  </si>
  <si>
    <t>НМЦК с НДС и оптовой надбавки (руб.)</t>
  </si>
  <si>
    <t>Дозировка</t>
  </si>
  <si>
    <t>Лекарственная форма</t>
  </si>
  <si>
    <t>мл</t>
  </si>
  <si>
    <t>Нитрофурал</t>
  </si>
  <si>
    <t>раствор для местного и наружного применения</t>
  </si>
  <si>
    <t>0.67 мг/мл</t>
  </si>
  <si>
    <t>Хлоргексидин</t>
  </si>
  <si>
    <t>5 мг/мл</t>
  </si>
  <si>
    <t>Предложение №1 вх. №216 от 13.05.2024, без НДС и оптовой надбавки (руб.)</t>
  </si>
  <si>
    <t>Предложение №2 вх. №217 от 13.05.2024, без НДС и оптовой надбавки (руб.)</t>
  </si>
  <si>
    <t>Предложение №3 вх. №218 от 13.05.2024, без НДС и оптовой надбавки (руб.)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</si>
</sst>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32">
    <xf numFmtId="0" fontId="0" fillId="0" borderId="0" xfId="0"/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4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Protection="1">
      <protection locked="0"/>
    </xf>
    <xf numFmtId="164" fontId="10" fillId="2" borderId="1" xfId="0" applyNumberFormat="1" applyFont="1" applyFill="1" applyBorder="1" applyAlignment="1" applyProtection="1">
      <alignment horizontal="center" vertical="center" wrapText="1"/>
    </xf>
    <xf numFmtId="9" fontId="10" fillId="2" borderId="1" xfId="1" applyFont="1" applyFill="1" applyBorder="1" applyAlignment="1" applyProtection="1">
      <alignment horizontal="center" vertical="center" wrapText="1"/>
      <protection locked="0"/>
    </xf>
    <xf numFmtId="0" fontId="9" fillId="0" borderId="2" xfId="2" applyFont="1" applyBorder="1" applyAlignment="1" applyProtection="1">
      <alignment horizontal="center" vertical="center" wrapText="1"/>
    </xf>
    <xf numFmtId="164" fontId="12" fillId="2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Protection="1">
      <protection locked="0"/>
    </xf>
    <xf numFmtId="0" fontId="9" fillId="2" borderId="2" xfId="2" applyFont="1" applyFill="1" applyBorder="1" applyAlignment="1" applyProtection="1">
      <alignment horizontal="center" vertical="center" wrapText="1"/>
    </xf>
    <xf numFmtId="0" fontId="3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164" fontId="11" fillId="2" borderId="3" xfId="0" applyNumberFormat="1" applyFont="1" applyFill="1" applyBorder="1" applyAlignment="1" applyProtection="1">
      <alignment horizontal="center" vertical="center" wrapText="1"/>
    </xf>
    <xf numFmtId="2" fontId="9" fillId="0" borderId="2" xfId="2" applyNumberFormat="1" applyFont="1" applyBorder="1" applyAlignment="1" applyProtection="1">
      <alignment horizontal="center" vertical="center" wrapText="1"/>
    </xf>
    <xf numFmtId="2" fontId="12" fillId="2" borderId="1" xfId="2" applyNumberFormat="1" applyFont="1" applyFill="1" applyBorder="1" applyAlignment="1" applyProtection="1">
      <alignment horizontal="center" vertical="center" wrapText="1"/>
    </xf>
    <xf numFmtId="2" fontId="9" fillId="2" borderId="2" xfId="2" applyNumberFormat="1" applyFont="1" applyFill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right" vertical="center" wrapText="1"/>
      <protection locked="0"/>
    </xf>
    <xf numFmtId="0" fontId="11" fillId="0" borderId="5" xfId="0" applyFont="1" applyBorder="1" applyAlignment="1" applyProtection="1">
      <alignment horizontal="right" vertical="center" wrapText="1"/>
      <protection locked="0"/>
    </xf>
    <xf numFmtId="0" fontId="11" fillId="0" borderId="6" xfId="0" applyFont="1" applyBorder="1" applyAlignment="1" applyProtection="1">
      <alignment horizontal="right" vertical="center" wrapText="1"/>
      <protection locked="0"/>
    </xf>
    <xf numFmtId="0" fontId="9" fillId="0" borderId="1" xfId="2" applyFont="1" applyBorder="1" applyAlignment="1" applyProtection="1">
      <alignment horizontal="center" vertical="center" wrapText="1"/>
    </xf>
    <xf numFmtId="2" fontId="9" fillId="0" borderId="1" xfId="2" applyNumberFormat="1" applyFont="1" applyBorder="1" applyAlignment="1" applyProtection="1">
      <alignment horizontal="center" vertical="center" wrapText="1"/>
    </xf>
    <xf numFmtId="2" fontId="12" fillId="0" borderId="1" xfId="2" applyNumberFormat="1" applyFont="1" applyBorder="1" applyAlignment="1" applyProtection="1">
      <alignment horizontal="center" vertical="center" wrapText="1"/>
    </xf>
    <xf numFmtId="2" fontId="12" fillId="2" borderId="1" xfId="2" applyNumberFormat="1" applyFont="1" applyFill="1" applyBorder="1" applyAlignment="1" applyProtection="1">
      <alignment horizontal="center" vertical="center" wrapText="1"/>
    </xf>
    <xf numFmtId="2" fontId="9" fillId="2" borderId="1" xfId="2" applyNumberFormat="1" applyFont="1" applyFill="1" applyBorder="1" applyAlignment="1" applyProtection="1">
      <alignment horizontal="center" vertical="center" wrapText="1"/>
    </xf>
    <xf numFmtId="0" fontId="7" fillId="0" borderId="0" xfId="2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5" fillId="0" borderId="0" xfId="2" applyFont="1" applyAlignment="1" applyProtection="1">
      <alignment horizontal="right" vertical="center" wrapText="1"/>
      <protection locked="0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4"/>
  <sheetViews>
    <sheetView tabSelected="1" zoomScale="130" zoomScaleNormal="130" workbookViewId="0">
      <selection activeCell="F6" sqref="F6"/>
    </sheetView>
  </sheetViews>
  <sheetFormatPr defaultRowHeight="15" x14ac:dyDescent="0.25"/>
  <cols>
    <col min="1" max="1" width="3.85546875" style="2" customWidth="1"/>
    <col min="2" max="2" width="24.85546875" style="2" customWidth="1"/>
    <col min="3" max="3" width="14.5703125" style="4" customWidth="1"/>
    <col min="4" max="4" width="21.28515625" style="2" customWidth="1"/>
    <col min="5" max="5" width="8.85546875" style="2" customWidth="1"/>
    <col min="6" max="6" width="7.85546875" style="2" customWidth="1"/>
    <col min="7" max="7" width="14.42578125" style="2" customWidth="1"/>
    <col min="8" max="8" width="11.140625" style="2" customWidth="1"/>
    <col min="9" max="10" width="11.28515625" style="2" customWidth="1"/>
    <col min="11" max="11" width="15.28515625" style="16" customWidth="1"/>
    <col min="12" max="12" width="12.42578125" style="2" customWidth="1"/>
    <col min="13" max="13" width="11.85546875" style="2" customWidth="1"/>
    <col min="14" max="14" width="6.28515625" style="2" customWidth="1"/>
    <col min="15" max="15" width="8.140625" style="16" customWidth="1"/>
    <col min="16" max="16" width="8.28515625" style="2" customWidth="1"/>
    <col min="17" max="17" width="13.7109375" style="16" customWidth="1"/>
    <col min="18" max="18" width="13.28515625" style="2" customWidth="1"/>
    <col min="19" max="238" width="9.140625" style="2"/>
    <col min="239" max="239" width="37.5703125" style="2" customWidth="1"/>
    <col min="240" max="240" width="23.140625" style="2" customWidth="1"/>
    <col min="241" max="241" width="10.42578125" style="2" customWidth="1"/>
    <col min="242" max="242" width="9.140625" style="2"/>
    <col min="243" max="243" width="11.85546875" style="2" customWidth="1"/>
    <col min="244" max="246" width="14.42578125" style="2" customWidth="1"/>
    <col min="247" max="247" width="11.5703125" style="2" customWidth="1"/>
    <col min="248" max="248" width="10.85546875" style="2" customWidth="1"/>
    <col min="249" max="250" width="9.140625" style="2"/>
    <col min="251" max="251" width="12.28515625" style="2" customWidth="1"/>
    <col min="252" max="252" width="15.5703125" style="2" customWidth="1"/>
    <col min="253" max="494" width="9.140625" style="2"/>
    <col min="495" max="495" width="37.5703125" style="2" customWidth="1"/>
    <col min="496" max="496" width="23.140625" style="2" customWidth="1"/>
    <col min="497" max="497" width="10.42578125" style="2" customWidth="1"/>
    <col min="498" max="498" width="9.140625" style="2"/>
    <col min="499" max="499" width="11.85546875" style="2" customWidth="1"/>
    <col min="500" max="502" width="14.42578125" style="2" customWidth="1"/>
    <col min="503" max="503" width="11.5703125" style="2" customWidth="1"/>
    <col min="504" max="504" width="10.85546875" style="2" customWidth="1"/>
    <col min="505" max="506" width="9.140625" style="2"/>
    <col min="507" max="507" width="12.28515625" style="2" customWidth="1"/>
    <col min="508" max="508" width="15.5703125" style="2" customWidth="1"/>
    <col min="509" max="750" width="9.140625" style="2"/>
    <col min="751" max="751" width="37.5703125" style="2" customWidth="1"/>
    <col min="752" max="752" width="23.140625" style="2" customWidth="1"/>
    <col min="753" max="753" width="10.42578125" style="2" customWidth="1"/>
    <col min="754" max="754" width="9.140625" style="2"/>
    <col min="755" max="755" width="11.85546875" style="2" customWidth="1"/>
    <col min="756" max="758" width="14.42578125" style="2" customWidth="1"/>
    <col min="759" max="759" width="11.5703125" style="2" customWidth="1"/>
    <col min="760" max="760" width="10.85546875" style="2" customWidth="1"/>
    <col min="761" max="762" width="9.140625" style="2"/>
    <col min="763" max="763" width="12.28515625" style="2" customWidth="1"/>
    <col min="764" max="764" width="15.5703125" style="2" customWidth="1"/>
    <col min="765" max="1006" width="9.140625" style="2"/>
    <col min="1007" max="1007" width="37.5703125" style="2" customWidth="1"/>
    <col min="1008" max="1008" width="23.140625" style="2" customWidth="1"/>
    <col min="1009" max="1009" width="10.42578125" style="2" customWidth="1"/>
    <col min="1010" max="1010" width="9.140625" style="2"/>
    <col min="1011" max="1011" width="11.85546875" style="2" customWidth="1"/>
    <col min="1012" max="1014" width="14.42578125" style="2" customWidth="1"/>
    <col min="1015" max="1015" width="11.5703125" style="2" customWidth="1"/>
    <col min="1016" max="1016" width="10.85546875" style="2" customWidth="1"/>
    <col min="1017" max="1018" width="9.140625" style="2"/>
    <col min="1019" max="1019" width="12.28515625" style="2" customWidth="1"/>
    <col min="1020" max="1020" width="15.5703125" style="2" customWidth="1"/>
    <col min="1021" max="1262" width="9.140625" style="2"/>
    <col min="1263" max="1263" width="37.5703125" style="2" customWidth="1"/>
    <col min="1264" max="1264" width="23.140625" style="2" customWidth="1"/>
    <col min="1265" max="1265" width="10.42578125" style="2" customWidth="1"/>
    <col min="1266" max="1266" width="9.140625" style="2"/>
    <col min="1267" max="1267" width="11.85546875" style="2" customWidth="1"/>
    <col min="1268" max="1270" width="14.42578125" style="2" customWidth="1"/>
    <col min="1271" max="1271" width="11.5703125" style="2" customWidth="1"/>
    <col min="1272" max="1272" width="10.85546875" style="2" customWidth="1"/>
    <col min="1273" max="1274" width="9.140625" style="2"/>
    <col min="1275" max="1275" width="12.28515625" style="2" customWidth="1"/>
    <col min="1276" max="1276" width="15.5703125" style="2" customWidth="1"/>
    <col min="1277" max="1518" width="9.140625" style="2"/>
    <col min="1519" max="1519" width="37.5703125" style="2" customWidth="1"/>
    <col min="1520" max="1520" width="23.140625" style="2" customWidth="1"/>
    <col min="1521" max="1521" width="10.42578125" style="2" customWidth="1"/>
    <col min="1522" max="1522" width="9.140625" style="2"/>
    <col min="1523" max="1523" width="11.85546875" style="2" customWidth="1"/>
    <col min="1524" max="1526" width="14.42578125" style="2" customWidth="1"/>
    <col min="1527" max="1527" width="11.5703125" style="2" customWidth="1"/>
    <col min="1528" max="1528" width="10.85546875" style="2" customWidth="1"/>
    <col min="1529" max="1530" width="9.140625" style="2"/>
    <col min="1531" max="1531" width="12.28515625" style="2" customWidth="1"/>
    <col min="1532" max="1532" width="15.5703125" style="2" customWidth="1"/>
    <col min="1533" max="1774" width="9.140625" style="2"/>
    <col min="1775" max="1775" width="37.5703125" style="2" customWidth="1"/>
    <col min="1776" max="1776" width="23.140625" style="2" customWidth="1"/>
    <col min="1777" max="1777" width="10.42578125" style="2" customWidth="1"/>
    <col min="1778" max="1778" width="9.140625" style="2"/>
    <col min="1779" max="1779" width="11.85546875" style="2" customWidth="1"/>
    <col min="1780" max="1782" width="14.42578125" style="2" customWidth="1"/>
    <col min="1783" max="1783" width="11.5703125" style="2" customWidth="1"/>
    <col min="1784" max="1784" width="10.85546875" style="2" customWidth="1"/>
    <col min="1785" max="1786" width="9.140625" style="2"/>
    <col min="1787" max="1787" width="12.28515625" style="2" customWidth="1"/>
    <col min="1788" max="1788" width="15.5703125" style="2" customWidth="1"/>
    <col min="1789" max="2030" width="9.140625" style="2"/>
    <col min="2031" max="2031" width="37.5703125" style="2" customWidth="1"/>
    <col min="2032" max="2032" width="23.140625" style="2" customWidth="1"/>
    <col min="2033" max="2033" width="10.42578125" style="2" customWidth="1"/>
    <col min="2034" max="2034" width="9.140625" style="2"/>
    <col min="2035" max="2035" width="11.85546875" style="2" customWidth="1"/>
    <col min="2036" max="2038" width="14.42578125" style="2" customWidth="1"/>
    <col min="2039" max="2039" width="11.5703125" style="2" customWidth="1"/>
    <col min="2040" max="2040" width="10.85546875" style="2" customWidth="1"/>
    <col min="2041" max="2042" width="9.140625" style="2"/>
    <col min="2043" max="2043" width="12.28515625" style="2" customWidth="1"/>
    <col min="2044" max="2044" width="15.5703125" style="2" customWidth="1"/>
    <col min="2045" max="2286" width="9.140625" style="2"/>
    <col min="2287" max="2287" width="37.5703125" style="2" customWidth="1"/>
    <col min="2288" max="2288" width="23.140625" style="2" customWidth="1"/>
    <col min="2289" max="2289" width="10.42578125" style="2" customWidth="1"/>
    <col min="2290" max="2290" width="9.140625" style="2"/>
    <col min="2291" max="2291" width="11.85546875" style="2" customWidth="1"/>
    <col min="2292" max="2294" width="14.42578125" style="2" customWidth="1"/>
    <col min="2295" max="2295" width="11.5703125" style="2" customWidth="1"/>
    <col min="2296" max="2296" width="10.85546875" style="2" customWidth="1"/>
    <col min="2297" max="2298" width="9.140625" style="2"/>
    <col min="2299" max="2299" width="12.28515625" style="2" customWidth="1"/>
    <col min="2300" max="2300" width="15.5703125" style="2" customWidth="1"/>
    <col min="2301" max="2542" width="9.140625" style="2"/>
    <col min="2543" max="2543" width="37.5703125" style="2" customWidth="1"/>
    <col min="2544" max="2544" width="23.140625" style="2" customWidth="1"/>
    <col min="2545" max="2545" width="10.42578125" style="2" customWidth="1"/>
    <col min="2546" max="2546" width="9.140625" style="2"/>
    <col min="2547" max="2547" width="11.85546875" style="2" customWidth="1"/>
    <col min="2548" max="2550" width="14.42578125" style="2" customWidth="1"/>
    <col min="2551" max="2551" width="11.5703125" style="2" customWidth="1"/>
    <col min="2552" max="2552" width="10.85546875" style="2" customWidth="1"/>
    <col min="2553" max="2554" width="9.140625" style="2"/>
    <col min="2555" max="2555" width="12.28515625" style="2" customWidth="1"/>
    <col min="2556" max="2556" width="15.5703125" style="2" customWidth="1"/>
    <col min="2557" max="2798" width="9.140625" style="2"/>
    <col min="2799" max="2799" width="37.5703125" style="2" customWidth="1"/>
    <col min="2800" max="2800" width="23.140625" style="2" customWidth="1"/>
    <col min="2801" max="2801" width="10.42578125" style="2" customWidth="1"/>
    <col min="2802" max="2802" width="9.140625" style="2"/>
    <col min="2803" max="2803" width="11.85546875" style="2" customWidth="1"/>
    <col min="2804" max="2806" width="14.42578125" style="2" customWidth="1"/>
    <col min="2807" max="2807" width="11.5703125" style="2" customWidth="1"/>
    <col min="2808" max="2808" width="10.85546875" style="2" customWidth="1"/>
    <col min="2809" max="2810" width="9.140625" style="2"/>
    <col min="2811" max="2811" width="12.28515625" style="2" customWidth="1"/>
    <col min="2812" max="2812" width="15.5703125" style="2" customWidth="1"/>
    <col min="2813" max="3054" width="9.140625" style="2"/>
    <col min="3055" max="3055" width="37.5703125" style="2" customWidth="1"/>
    <col min="3056" max="3056" width="23.140625" style="2" customWidth="1"/>
    <col min="3057" max="3057" width="10.42578125" style="2" customWidth="1"/>
    <col min="3058" max="3058" width="9.140625" style="2"/>
    <col min="3059" max="3059" width="11.85546875" style="2" customWidth="1"/>
    <col min="3060" max="3062" width="14.42578125" style="2" customWidth="1"/>
    <col min="3063" max="3063" width="11.5703125" style="2" customWidth="1"/>
    <col min="3064" max="3064" width="10.85546875" style="2" customWidth="1"/>
    <col min="3065" max="3066" width="9.140625" style="2"/>
    <col min="3067" max="3067" width="12.28515625" style="2" customWidth="1"/>
    <col min="3068" max="3068" width="15.5703125" style="2" customWidth="1"/>
    <col min="3069" max="3310" width="9.140625" style="2"/>
    <col min="3311" max="3311" width="37.5703125" style="2" customWidth="1"/>
    <col min="3312" max="3312" width="23.140625" style="2" customWidth="1"/>
    <col min="3313" max="3313" width="10.42578125" style="2" customWidth="1"/>
    <col min="3314" max="3314" width="9.140625" style="2"/>
    <col min="3315" max="3315" width="11.85546875" style="2" customWidth="1"/>
    <col min="3316" max="3318" width="14.42578125" style="2" customWidth="1"/>
    <col min="3319" max="3319" width="11.5703125" style="2" customWidth="1"/>
    <col min="3320" max="3320" width="10.85546875" style="2" customWidth="1"/>
    <col min="3321" max="3322" width="9.140625" style="2"/>
    <col min="3323" max="3323" width="12.28515625" style="2" customWidth="1"/>
    <col min="3324" max="3324" width="15.5703125" style="2" customWidth="1"/>
    <col min="3325" max="3566" width="9.140625" style="2"/>
    <col min="3567" max="3567" width="37.5703125" style="2" customWidth="1"/>
    <col min="3568" max="3568" width="23.140625" style="2" customWidth="1"/>
    <col min="3569" max="3569" width="10.42578125" style="2" customWidth="1"/>
    <col min="3570" max="3570" width="9.140625" style="2"/>
    <col min="3571" max="3571" width="11.85546875" style="2" customWidth="1"/>
    <col min="3572" max="3574" width="14.42578125" style="2" customWidth="1"/>
    <col min="3575" max="3575" width="11.5703125" style="2" customWidth="1"/>
    <col min="3576" max="3576" width="10.85546875" style="2" customWidth="1"/>
    <col min="3577" max="3578" width="9.140625" style="2"/>
    <col min="3579" max="3579" width="12.28515625" style="2" customWidth="1"/>
    <col min="3580" max="3580" width="15.5703125" style="2" customWidth="1"/>
    <col min="3581" max="3822" width="9.140625" style="2"/>
    <col min="3823" max="3823" width="37.5703125" style="2" customWidth="1"/>
    <col min="3824" max="3824" width="23.140625" style="2" customWidth="1"/>
    <col min="3825" max="3825" width="10.42578125" style="2" customWidth="1"/>
    <col min="3826" max="3826" width="9.140625" style="2"/>
    <col min="3827" max="3827" width="11.85546875" style="2" customWidth="1"/>
    <col min="3828" max="3830" width="14.42578125" style="2" customWidth="1"/>
    <col min="3831" max="3831" width="11.5703125" style="2" customWidth="1"/>
    <col min="3832" max="3832" width="10.85546875" style="2" customWidth="1"/>
    <col min="3833" max="3834" width="9.140625" style="2"/>
    <col min="3835" max="3835" width="12.28515625" style="2" customWidth="1"/>
    <col min="3836" max="3836" width="15.5703125" style="2" customWidth="1"/>
    <col min="3837" max="4078" width="9.140625" style="2"/>
    <col min="4079" max="4079" width="37.5703125" style="2" customWidth="1"/>
    <col min="4080" max="4080" width="23.140625" style="2" customWidth="1"/>
    <col min="4081" max="4081" width="10.42578125" style="2" customWidth="1"/>
    <col min="4082" max="4082" width="9.140625" style="2"/>
    <col min="4083" max="4083" width="11.85546875" style="2" customWidth="1"/>
    <col min="4084" max="4086" width="14.42578125" style="2" customWidth="1"/>
    <col min="4087" max="4087" width="11.5703125" style="2" customWidth="1"/>
    <col min="4088" max="4088" width="10.85546875" style="2" customWidth="1"/>
    <col min="4089" max="4090" width="9.140625" style="2"/>
    <col min="4091" max="4091" width="12.28515625" style="2" customWidth="1"/>
    <col min="4092" max="4092" width="15.5703125" style="2" customWidth="1"/>
    <col min="4093" max="4334" width="9.140625" style="2"/>
    <col min="4335" max="4335" width="37.5703125" style="2" customWidth="1"/>
    <col min="4336" max="4336" width="23.140625" style="2" customWidth="1"/>
    <col min="4337" max="4337" width="10.42578125" style="2" customWidth="1"/>
    <col min="4338" max="4338" width="9.140625" style="2"/>
    <col min="4339" max="4339" width="11.85546875" style="2" customWidth="1"/>
    <col min="4340" max="4342" width="14.42578125" style="2" customWidth="1"/>
    <col min="4343" max="4343" width="11.5703125" style="2" customWidth="1"/>
    <col min="4344" max="4344" width="10.85546875" style="2" customWidth="1"/>
    <col min="4345" max="4346" width="9.140625" style="2"/>
    <col min="4347" max="4347" width="12.28515625" style="2" customWidth="1"/>
    <col min="4348" max="4348" width="15.5703125" style="2" customWidth="1"/>
    <col min="4349" max="4590" width="9.140625" style="2"/>
    <col min="4591" max="4591" width="37.5703125" style="2" customWidth="1"/>
    <col min="4592" max="4592" width="23.140625" style="2" customWidth="1"/>
    <col min="4593" max="4593" width="10.42578125" style="2" customWidth="1"/>
    <col min="4594" max="4594" width="9.140625" style="2"/>
    <col min="4595" max="4595" width="11.85546875" style="2" customWidth="1"/>
    <col min="4596" max="4598" width="14.42578125" style="2" customWidth="1"/>
    <col min="4599" max="4599" width="11.5703125" style="2" customWidth="1"/>
    <col min="4600" max="4600" width="10.85546875" style="2" customWidth="1"/>
    <col min="4601" max="4602" width="9.140625" style="2"/>
    <col min="4603" max="4603" width="12.28515625" style="2" customWidth="1"/>
    <col min="4604" max="4604" width="15.5703125" style="2" customWidth="1"/>
    <col min="4605" max="4846" width="9.140625" style="2"/>
    <col min="4847" max="4847" width="37.5703125" style="2" customWidth="1"/>
    <col min="4848" max="4848" width="23.140625" style="2" customWidth="1"/>
    <col min="4849" max="4849" width="10.42578125" style="2" customWidth="1"/>
    <col min="4850" max="4850" width="9.140625" style="2"/>
    <col min="4851" max="4851" width="11.85546875" style="2" customWidth="1"/>
    <col min="4852" max="4854" width="14.42578125" style="2" customWidth="1"/>
    <col min="4855" max="4855" width="11.5703125" style="2" customWidth="1"/>
    <col min="4856" max="4856" width="10.85546875" style="2" customWidth="1"/>
    <col min="4857" max="4858" width="9.140625" style="2"/>
    <col min="4859" max="4859" width="12.28515625" style="2" customWidth="1"/>
    <col min="4860" max="4860" width="15.5703125" style="2" customWidth="1"/>
    <col min="4861" max="5102" width="9.140625" style="2"/>
    <col min="5103" max="5103" width="37.5703125" style="2" customWidth="1"/>
    <col min="5104" max="5104" width="23.140625" style="2" customWidth="1"/>
    <col min="5105" max="5105" width="10.42578125" style="2" customWidth="1"/>
    <col min="5106" max="5106" width="9.140625" style="2"/>
    <col min="5107" max="5107" width="11.85546875" style="2" customWidth="1"/>
    <col min="5108" max="5110" width="14.42578125" style="2" customWidth="1"/>
    <col min="5111" max="5111" width="11.5703125" style="2" customWidth="1"/>
    <col min="5112" max="5112" width="10.85546875" style="2" customWidth="1"/>
    <col min="5113" max="5114" width="9.140625" style="2"/>
    <col min="5115" max="5115" width="12.28515625" style="2" customWidth="1"/>
    <col min="5116" max="5116" width="15.5703125" style="2" customWidth="1"/>
    <col min="5117" max="5358" width="9.140625" style="2"/>
    <col min="5359" max="5359" width="37.5703125" style="2" customWidth="1"/>
    <col min="5360" max="5360" width="23.140625" style="2" customWidth="1"/>
    <col min="5361" max="5361" width="10.42578125" style="2" customWidth="1"/>
    <col min="5362" max="5362" width="9.140625" style="2"/>
    <col min="5363" max="5363" width="11.85546875" style="2" customWidth="1"/>
    <col min="5364" max="5366" width="14.42578125" style="2" customWidth="1"/>
    <col min="5367" max="5367" width="11.5703125" style="2" customWidth="1"/>
    <col min="5368" max="5368" width="10.85546875" style="2" customWidth="1"/>
    <col min="5369" max="5370" width="9.140625" style="2"/>
    <col min="5371" max="5371" width="12.28515625" style="2" customWidth="1"/>
    <col min="5372" max="5372" width="15.5703125" style="2" customWidth="1"/>
    <col min="5373" max="5614" width="9.140625" style="2"/>
    <col min="5615" max="5615" width="37.5703125" style="2" customWidth="1"/>
    <col min="5616" max="5616" width="23.140625" style="2" customWidth="1"/>
    <col min="5617" max="5617" width="10.42578125" style="2" customWidth="1"/>
    <col min="5618" max="5618" width="9.140625" style="2"/>
    <col min="5619" max="5619" width="11.85546875" style="2" customWidth="1"/>
    <col min="5620" max="5622" width="14.42578125" style="2" customWidth="1"/>
    <col min="5623" max="5623" width="11.5703125" style="2" customWidth="1"/>
    <col min="5624" max="5624" width="10.85546875" style="2" customWidth="1"/>
    <col min="5625" max="5626" width="9.140625" style="2"/>
    <col min="5627" max="5627" width="12.28515625" style="2" customWidth="1"/>
    <col min="5628" max="5628" width="15.5703125" style="2" customWidth="1"/>
    <col min="5629" max="5870" width="9.140625" style="2"/>
    <col min="5871" max="5871" width="37.5703125" style="2" customWidth="1"/>
    <col min="5872" max="5872" width="23.140625" style="2" customWidth="1"/>
    <col min="5873" max="5873" width="10.42578125" style="2" customWidth="1"/>
    <col min="5874" max="5874" width="9.140625" style="2"/>
    <col min="5875" max="5875" width="11.85546875" style="2" customWidth="1"/>
    <col min="5876" max="5878" width="14.42578125" style="2" customWidth="1"/>
    <col min="5879" max="5879" width="11.5703125" style="2" customWidth="1"/>
    <col min="5880" max="5880" width="10.85546875" style="2" customWidth="1"/>
    <col min="5881" max="5882" width="9.140625" style="2"/>
    <col min="5883" max="5883" width="12.28515625" style="2" customWidth="1"/>
    <col min="5884" max="5884" width="15.5703125" style="2" customWidth="1"/>
    <col min="5885" max="6126" width="9.140625" style="2"/>
    <col min="6127" max="6127" width="37.5703125" style="2" customWidth="1"/>
    <col min="6128" max="6128" width="23.140625" style="2" customWidth="1"/>
    <col min="6129" max="6129" width="10.42578125" style="2" customWidth="1"/>
    <col min="6130" max="6130" width="9.140625" style="2"/>
    <col min="6131" max="6131" width="11.85546875" style="2" customWidth="1"/>
    <col min="6132" max="6134" width="14.42578125" style="2" customWidth="1"/>
    <col min="6135" max="6135" width="11.5703125" style="2" customWidth="1"/>
    <col min="6136" max="6136" width="10.85546875" style="2" customWidth="1"/>
    <col min="6137" max="6138" width="9.140625" style="2"/>
    <col min="6139" max="6139" width="12.28515625" style="2" customWidth="1"/>
    <col min="6140" max="6140" width="15.5703125" style="2" customWidth="1"/>
    <col min="6141" max="6382" width="9.140625" style="2"/>
    <col min="6383" max="6383" width="37.5703125" style="2" customWidth="1"/>
    <col min="6384" max="6384" width="23.140625" style="2" customWidth="1"/>
    <col min="6385" max="6385" width="10.42578125" style="2" customWidth="1"/>
    <col min="6386" max="6386" width="9.140625" style="2"/>
    <col min="6387" max="6387" width="11.85546875" style="2" customWidth="1"/>
    <col min="6388" max="6390" width="14.42578125" style="2" customWidth="1"/>
    <col min="6391" max="6391" width="11.5703125" style="2" customWidth="1"/>
    <col min="6392" max="6392" width="10.85546875" style="2" customWidth="1"/>
    <col min="6393" max="6394" width="9.140625" style="2"/>
    <col min="6395" max="6395" width="12.28515625" style="2" customWidth="1"/>
    <col min="6396" max="6396" width="15.5703125" style="2" customWidth="1"/>
    <col min="6397" max="6638" width="9.140625" style="2"/>
    <col min="6639" max="6639" width="37.5703125" style="2" customWidth="1"/>
    <col min="6640" max="6640" width="23.140625" style="2" customWidth="1"/>
    <col min="6641" max="6641" width="10.42578125" style="2" customWidth="1"/>
    <col min="6642" max="6642" width="9.140625" style="2"/>
    <col min="6643" max="6643" width="11.85546875" style="2" customWidth="1"/>
    <col min="6644" max="6646" width="14.42578125" style="2" customWidth="1"/>
    <col min="6647" max="6647" width="11.5703125" style="2" customWidth="1"/>
    <col min="6648" max="6648" width="10.85546875" style="2" customWidth="1"/>
    <col min="6649" max="6650" width="9.140625" style="2"/>
    <col min="6651" max="6651" width="12.28515625" style="2" customWidth="1"/>
    <col min="6652" max="6652" width="15.5703125" style="2" customWidth="1"/>
    <col min="6653" max="6894" width="9.140625" style="2"/>
    <col min="6895" max="6895" width="37.5703125" style="2" customWidth="1"/>
    <col min="6896" max="6896" width="23.140625" style="2" customWidth="1"/>
    <col min="6897" max="6897" width="10.42578125" style="2" customWidth="1"/>
    <col min="6898" max="6898" width="9.140625" style="2"/>
    <col min="6899" max="6899" width="11.85546875" style="2" customWidth="1"/>
    <col min="6900" max="6902" width="14.42578125" style="2" customWidth="1"/>
    <col min="6903" max="6903" width="11.5703125" style="2" customWidth="1"/>
    <col min="6904" max="6904" width="10.85546875" style="2" customWidth="1"/>
    <col min="6905" max="6906" width="9.140625" style="2"/>
    <col min="6907" max="6907" width="12.28515625" style="2" customWidth="1"/>
    <col min="6908" max="6908" width="15.5703125" style="2" customWidth="1"/>
    <col min="6909" max="7150" width="9.140625" style="2"/>
    <col min="7151" max="7151" width="37.5703125" style="2" customWidth="1"/>
    <col min="7152" max="7152" width="23.140625" style="2" customWidth="1"/>
    <col min="7153" max="7153" width="10.42578125" style="2" customWidth="1"/>
    <col min="7154" max="7154" width="9.140625" style="2"/>
    <col min="7155" max="7155" width="11.85546875" style="2" customWidth="1"/>
    <col min="7156" max="7158" width="14.42578125" style="2" customWidth="1"/>
    <col min="7159" max="7159" width="11.5703125" style="2" customWidth="1"/>
    <col min="7160" max="7160" width="10.85546875" style="2" customWidth="1"/>
    <col min="7161" max="7162" width="9.140625" style="2"/>
    <col min="7163" max="7163" width="12.28515625" style="2" customWidth="1"/>
    <col min="7164" max="7164" width="15.5703125" style="2" customWidth="1"/>
    <col min="7165" max="7406" width="9.140625" style="2"/>
    <col min="7407" max="7407" width="37.5703125" style="2" customWidth="1"/>
    <col min="7408" max="7408" width="23.140625" style="2" customWidth="1"/>
    <col min="7409" max="7409" width="10.42578125" style="2" customWidth="1"/>
    <col min="7410" max="7410" width="9.140625" style="2"/>
    <col min="7411" max="7411" width="11.85546875" style="2" customWidth="1"/>
    <col min="7412" max="7414" width="14.42578125" style="2" customWidth="1"/>
    <col min="7415" max="7415" width="11.5703125" style="2" customWidth="1"/>
    <col min="7416" max="7416" width="10.85546875" style="2" customWidth="1"/>
    <col min="7417" max="7418" width="9.140625" style="2"/>
    <col min="7419" max="7419" width="12.28515625" style="2" customWidth="1"/>
    <col min="7420" max="7420" width="15.5703125" style="2" customWidth="1"/>
    <col min="7421" max="7662" width="9.140625" style="2"/>
    <col min="7663" max="7663" width="37.5703125" style="2" customWidth="1"/>
    <col min="7664" max="7664" width="23.140625" style="2" customWidth="1"/>
    <col min="7665" max="7665" width="10.42578125" style="2" customWidth="1"/>
    <col min="7666" max="7666" width="9.140625" style="2"/>
    <col min="7667" max="7667" width="11.85546875" style="2" customWidth="1"/>
    <col min="7668" max="7670" width="14.42578125" style="2" customWidth="1"/>
    <col min="7671" max="7671" width="11.5703125" style="2" customWidth="1"/>
    <col min="7672" max="7672" width="10.85546875" style="2" customWidth="1"/>
    <col min="7673" max="7674" width="9.140625" style="2"/>
    <col min="7675" max="7675" width="12.28515625" style="2" customWidth="1"/>
    <col min="7676" max="7676" width="15.5703125" style="2" customWidth="1"/>
    <col min="7677" max="7918" width="9.140625" style="2"/>
    <col min="7919" max="7919" width="37.5703125" style="2" customWidth="1"/>
    <col min="7920" max="7920" width="23.140625" style="2" customWidth="1"/>
    <col min="7921" max="7921" width="10.42578125" style="2" customWidth="1"/>
    <col min="7922" max="7922" width="9.140625" style="2"/>
    <col min="7923" max="7923" width="11.85546875" style="2" customWidth="1"/>
    <col min="7924" max="7926" width="14.42578125" style="2" customWidth="1"/>
    <col min="7927" max="7927" width="11.5703125" style="2" customWidth="1"/>
    <col min="7928" max="7928" width="10.85546875" style="2" customWidth="1"/>
    <col min="7929" max="7930" width="9.140625" style="2"/>
    <col min="7931" max="7931" width="12.28515625" style="2" customWidth="1"/>
    <col min="7932" max="7932" width="15.5703125" style="2" customWidth="1"/>
    <col min="7933" max="8174" width="9.140625" style="2"/>
    <col min="8175" max="8175" width="37.5703125" style="2" customWidth="1"/>
    <col min="8176" max="8176" width="23.140625" style="2" customWidth="1"/>
    <col min="8177" max="8177" width="10.42578125" style="2" customWidth="1"/>
    <col min="8178" max="8178" width="9.140625" style="2"/>
    <col min="8179" max="8179" width="11.85546875" style="2" customWidth="1"/>
    <col min="8180" max="8182" width="14.42578125" style="2" customWidth="1"/>
    <col min="8183" max="8183" width="11.5703125" style="2" customWidth="1"/>
    <col min="8184" max="8184" width="10.85546875" style="2" customWidth="1"/>
    <col min="8185" max="8186" width="9.140625" style="2"/>
    <col min="8187" max="8187" width="12.28515625" style="2" customWidth="1"/>
    <col min="8188" max="8188" width="15.5703125" style="2" customWidth="1"/>
    <col min="8189" max="8430" width="9.140625" style="2"/>
    <col min="8431" max="8431" width="37.5703125" style="2" customWidth="1"/>
    <col min="8432" max="8432" width="23.140625" style="2" customWidth="1"/>
    <col min="8433" max="8433" width="10.42578125" style="2" customWidth="1"/>
    <col min="8434" max="8434" width="9.140625" style="2"/>
    <col min="8435" max="8435" width="11.85546875" style="2" customWidth="1"/>
    <col min="8436" max="8438" width="14.42578125" style="2" customWidth="1"/>
    <col min="8439" max="8439" width="11.5703125" style="2" customWidth="1"/>
    <col min="8440" max="8440" width="10.85546875" style="2" customWidth="1"/>
    <col min="8441" max="8442" width="9.140625" style="2"/>
    <col min="8443" max="8443" width="12.28515625" style="2" customWidth="1"/>
    <col min="8444" max="8444" width="15.5703125" style="2" customWidth="1"/>
    <col min="8445" max="8686" width="9.140625" style="2"/>
    <col min="8687" max="8687" width="37.5703125" style="2" customWidth="1"/>
    <col min="8688" max="8688" width="23.140625" style="2" customWidth="1"/>
    <col min="8689" max="8689" width="10.42578125" style="2" customWidth="1"/>
    <col min="8690" max="8690" width="9.140625" style="2"/>
    <col min="8691" max="8691" width="11.85546875" style="2" customWidth="1"/>
    <col min="8692" max="8694" width="14.42578125" style="2" customWidth="1"/>
    <col min="8695" max="8695" width="11.5703125" style="2" customWidth="1"/>
    <col min="8696" max="8696" width="10.85546875" style="2" customWidth="1"/>
    <col min="8697" max="8698" width="9.140625" style="2"/>
    <col min="8699" max="8699" width="12.28515625" style="2" customWidth="1"/>
    <col min="8700" max="8700" width="15.5703125" style="2" customWidth="1"/>
    <col min="8701" max="8942" width="9.140625" style="2"/>
    <col min="8943" max="8943" width="37.5703125" style="2" customWidth="1"/>
    <col min="8944" max="8944" width="23.140625" style="2" customWidth="1"/>
    <col min="8945" max="8945" width="10.42578125" style="2" customWidth="1"/>
    <col min="8946" max="8946" width="9.140625" style="2"/>
    <col min="8947" max="8947" width="11.85546875" style="2" customWidth="1"/>
    <col min="8948" max="8950" width="14.42578125" style="2" customWidth="1"/>
    <col min="8951" max="8951" width="11.5703125" style="2" customWidth="1"/>
    <col min="8952" max="8952" width="10.85546875" style="2" customWidth="1"/>
    <col min="8953" max="8954" width="9.140625" style="2"/>
    <col min="8955" max="8955" width="12.28515625" style="2" customWidth="1"/>
    <col min="8956" max="8956" width="15.5703125" style="2" customWidth="1"/>
    <col min="8957" max="9198" width="9.140625" style="2"/>
    <col min="9199" max="9199" width="37.5703125" style="2" customWidth="1"/>
    <col min="9200" max="9200" width="23.140625" style="2" customWidth="1"/>
    <col min="9201" max="9201" width="10.42578125" style="2" customWidth="1"/>
    <col min="9202" max="9202" width="9.140625" style="2"/>
    <col min="9203" max="9203" width="11.85546875" style="2" customWidth="1"/>
    <col min="9204" max="9206" width="14.42578125" style="2" customWidth="1"/>
    <col min="9207" max="9207" width="11.5703125" style="2" customWidth="1"/>
    <col min="9208" max="9208" width="10.85546875" style="2" customWidth="1"/>
    <col min="9209" max="9210" width="9.140625" style="2"/>
    <col min="9211" max="9211" width="12.28515625" style="2" customWidth="1"/>
    <col min="9212" max="9212" width="15.5703125" style="2" customWidth="1"/>
    <col min="9213" max="9454" width="9.140625" style="2"/>
    <col min="9455" max="9455" width="37.5703125" style="2" customWidth="1"/>
    <col min="9456" max="9456" width="23.140625" style="2" customWidth="1"/>
    <col min="9457" max="9457" width="10.42578125" style="2" customWidth="1"/>
    <col min="9458" max="9458" width="9.140625" style="2"/>
    <col min="9459" max="9459" width="11.85546875" style="2" customWidth="1"/>
    <col min="9460" max="9462" width="14.42578125" style="2" customWidth="1"/>
    <col min="9463" max="9463" width="11.5703125" style="2" customWidth="1"/>
    <col min="9464" max="9464" width="10.85546875" style="2" customWidth="1"/>
    <col min="9465" max="9466" width="9.140625" style="2"/>
    <col min="9467" max="9467" width="12.28515625" style="2" customWidth="1"/>
    <col min="9468" max="9468" width="15.5703125" style="2" customWidth="1"/>
    <col min="9469" max="9710" width="9.140625" style="2"/>
    <col min="9711" max="9711" width="37.5703125" style="2" customWidth="1"/>
    <col min="9712" max="9712" width="23.140625" style="2" customWidth="1"/>
    <col min="9713" max="9713" width="10.42578125" style="2" customWidth="1"/>
    <col min="9714" max="9714" width="9.140625" style="2"/>
    <col min="9715" max="9715" width="11.85546875" style="2" customWidth="1"/>
    <col min="9716" max="9718" width="14.42578125" style="2" customWidth="1"/>
    <col min="9719" max="9719" width="11.5703125" style="2" customWidth="1"/>
    <col min="9720" max="9720" width="10.85546875" style="2" customWidth="1"/>
    <col min="9721" max="9722" width="9.140625" style="2"/>
    <col min="9723" max="9723" width="12.28515625" style="2" customWidth="1"/>
    <col min="9724" max="9724" width="15.5703125" style="2" customWidth="1"/>
    <col min="9725" max="9966" width="9.140625" style="2"/>
    <col min="9967" max="9967" width="37.5703125" style="2" customWidth="1"/>
    <col min="9968" max="9968" width="23.140625" style="2" customWidth="1"/>
    <col min="9969" max="9969" width="10.42578125" style="2" customWidth="1"/>
    <col min="9970" max="9970" width="9.140625" style="2"/>
    <col min="9971" max="9971" width="11.85546875" style="2" customWidth="1"/>
    <col min="9972" max="9974" width="14.42578125" style="2" customWidth="1"/>
    <col min="9975" max="9975" width="11.5703125" style="2" customWidth="1"/>
    <col min="9976" max="9976" width="10.85546875" style="2" customWidth="1"/>
    <col min="9977" max="9978" width="9.140625" style="2"/>
    <col min="9979" max="9979" width="12.28515625" style="2" customWidth="1"/>
    <col min="9980" max="9980" width="15.5703125" style="2" customWidth="1"/>
    <col min="9981" max="10222" width="9.140625" style="2"/>
    <col min="10223" max="10223" width="37.5703125" style="2" customWidth="1"/>
    <col min="10224" max="10224" width="23.140625" style="2" customWidth="1"/>
    <col min="10225" max="10225" width="10.42578125" style="2" customWidth="1"/>
    <col min="10226" max="10226" width="9.140625" style="2"/>
    <col min="10227" max="10227" width="11.85546875" style="2" customWidth="1"/>
    <col min="10228" max="10230" width="14.42578125" style="2" customWidth="1"/>
    <col min="10231" max="10231" width="11.5703125" style="2" customWidth="1"/>
    <col min="10232" max="10232" width="10.85546875" style="2" customWidth="1"/>
    <col min="10233" max="10234" width="9.140625" style="2"/>
    <col min="10235" max="10235" width="12.28515625" style="2" customWidth="1"/>
    <col min="10236" max="10236" width="15.5703125" style="2" customWidth="1"/>
    <col min="10237" max="10478" width="9.140625" style="2"/>
    <col min="10479" max="10479" width="37.5703125" style="2" customWidth="1"/>
    <col min="10480" max="10480" width="23.140625" style="2" customWidth="1"/>
    <col min="10481" max="10481" width="10.42578125" style="2" customWidth="1"/>
    <col min="10482" max="10482" width="9.140625" style="2"/>
    <col min="10483" max="10483" width="11.85546875" style="2" customWidth="1"/>
    <col min="10484" max="10486" width="14.42578125" style="2" customWidth="1"/>
    <col min="10487" max="10487" width="11.5703125" style="2" customWidth="1"/>
    <col min="10488" max="10488" width="10.85546875" style="2" customWidth="1"/>
    <col min="10489" max="10490" width="9.140625" style="2"/>
    <col min="10491" max="10491" width="12.28515625" style="2" customWidth="1"/>
    <col min="10492" max="10492" width="15.5703125" style="2" customWidth="1"/>
    <col min="10493" max="10734" width="9.140625" style="2"/>
    <col min="10735" max="10735" width="37.5703125" style="2" customWidth="1"/>
    <col min="10736" max="10736" width="23.140625" style="2" customWidth="1"/>
    <col min="10737" max="10737" width="10.42578125" style="2" customWidth="1"/>
    <col min="10738" max="10738" width="9.140625" style="2"/>
    <col min="10739" max="10739" width="11.85546875" style="2" customWidth="1"/>
    <col min="10740" max="10742" width="14.42578125" style="2" customWidth="1"/>
    <col min="10743" max="10743" width="11.5703125" style="2" customWidth="1"/>
    <col min="10744" max="10744" width="10.85546875" style="2" customWidth="1"/>
    <col min="10745" max="10746" width="9.140625" style="2"/>
    <col min="10747" max="10747" width="12.28515625" style="2" customWidth="1"/>
    <col min="10748" max="10748" width="15.5703125" style="2" customWidth="1"/>
    <col min="10749" max="10990" width="9.140625" style="2"/>
    <col min="10991" max="10991" width="37.5703125" style="2" customWidth="1"/>
    <col min="10992" max="10992" width="23.140625" style="2" customWidth="1"/>
    <col min="10993" max="10993" width="10.42578125" style="2" customWidth="1"/>
    <col min="10994" max="10994" width="9.140625" style="2"/>
    <col min="10995" max="10995" width="11.85546875" style="2" customWidth="1"/>
    <col min="10996" max="10998" width="14.42578125" style="2" customWidth="1"/>
    <col min="10999" max="10999" width="11.5703125" style="2" customWidth="1"/>
    <col min="11000" max="11000" width="10.85546875" style="2" customWidth="1"/>
    <col min="11001" max="11002" width="9.140625" style="2"/>
    <col min="11003" max="11003" width="12.28515625" style="2" customWidth="1"/>
    <col min="11004" max="11004" width="15.5703125" style="2" customWidth="1"/>
    <col min="11005" max="11246" width="9.140625" style="2"/>
    <col min="11247" max="11247" width="37.5703125" style="2" customWidth="1"/>
    <col min="11248" max="11248" width="23.140625" style="2" customWidth="1"/>
    <col min="11249" max="11249" width="10.42578125" style="2" customWidth="1"/>
    <col min="11250" max="11250" width="9.140625" style="2"/>
    <col min="11251" max="11251" width="11.85546875" style="2" customWidth="1"/>
    <col min="11252" max="11254" width="14.42578125" style="2" customWidth="1"/>
    <col min="11255" max="11255" width="11.5703125" style="2" customWidth="1"/>
    <col min="11256" max="11256" width="10.85546875" style="2" customWidth="1"/>
    <col min="11257" max="11258" width="9.140625" style="2"/>
    <col min="11259" max="11259" width="12.28515625" style="2" customWidth="1"/>
    <col min="11260" max="11260" width="15.5703125" style="2" customWidth="1"/>
    <col min="11261" max="11502" width="9.140625" style="2"/>
    <col min="11503" max="11503" width="37.5703125" style="2" customWidth="1"/>
    <col min="11504" max="11504" width="23.140625" style="2" customWidth="1"/>
    <col min="11505" max="11505" width="10.42578125" style="2" customWidth="1"/>
    <col min="11506" max="11506" width="9.140625" style="2"/>
    <col min="11507" max="11507" width="11.85546875" style="2" customWidth="1"/>
    <col min="11508" max="11510" width="14.42578125" style="2" customWidth="1"/>
    <col min="11511" max="11511" width="11.5703125" style="2" customWidth="1"/>
    <col min="11512" max="11512" width="10.85546875" style="2" customWidth="1"/>
    <col min="11513" max="11514" width="9.140625" style="2"/>
    <col min="11515" max="11515" width="12.28515625" style="2" customWidth="1"/>
    <col min="11516" max="11516" width="15.5703125" style="2" customWidth="1"/>
    <col min="11517" max="11758" width="9.140625" style="2"/>
    <col min="11759" max="11759" width="37.5703125" style="2" customWidth="1"/>
    <col min="11760" max="11760" width="23.140625" style="2" customWidth="1"/>
    <col min="11761" max="11761" width="10.42578125" style="2" customWidth="1"/>
    <col min="11762" max="11762" width="9.140625" style="2"/>
    <col min="11763" max="11763" width="11.85546875" style="2" customWidth="1"/>
    <col min="11764" max="11766" width="14.42578125" style="2" customWidth="1"/>
    <col min="11767" max="11767" width="11.5703125" style="2" customWidth="1"/>
    <col min="11768" max="11768" width="10.85546875" style="2" customWidth="1"/>
    <col min="11769" max="11770" width="9.140625" style="2"/>
    <col min="11771" max="11771" width="12.28515625" style="2" customWidth="1"/>
    <col min="11772" max="11772" width="15.5703125" style="2" customWidth="1"/>
    <col min="11773" max="12014" width="9.140625" style="2"/>
    <col min="12015" max="12015" width="37.5703125" style="2" customWidth="1"/>
    <col min="12016" max="12016" width="23.140625" style="2" customWidth="1"/>
    <col min="12017" max="12017" width="10.42578125" style="2" customWidth="1"/>
    <col min="12018" max="12018" width="9.140625" style="2"/>
    <col min="12019" max="12019" width="11.85546875" style="2" customWidth="1"/>
    <col min="12020" max="12022" width="14.42578125" style="2" customWidth="1"/>
    <col min="12023" max="12023" width="11.5703125" style="2" customWidth="1"/>
    <col min="12024" max="12024" width="10.85546875" style="2" customWidth="1"/>
    <col min="12025" max="12026" width="9.140625" style="2"/>
    <col min="12027" max="12027" width="12.28515625" style="2" customWidth="1"/>
    <col min="12028" max="12028" width="15.5703125" style="2" customWidth="1"/>
    <col min="12029" max="12270" width="9.140625" style="2"/>
    <col min="12271" max="12271" width="37.5703125" style="2" customWidth="1"/>
    <col min="12272" max="12272" width="23.140625" style="2" customWidth="1"/>
    <col min="12273" max="12273" width="10.42578125" style="2" customWidth="1"/>
    <col min="12274" max="12274" width="9.140625" style="2"/>
    <col min="12275" max="12275" width="11.85546875" style="2" customWidth="1"/>
    <col min="12276" max="12278" width="14.42578125" style="2" customWidth="1"/>
    <col min="12279" max="12279" width="11.5703125" style="2" customWidth="1"/>
    <col min="12280" max="12280" width="10.85546875" style="2" customWidth="1"/>
    <col min="12281" max="12282" width="9.140625" style="2"/>
    <col min="12283" max="12283" width="12.28515625" style="2" customWidth="1"/>
    <col min="12284" max="12284" width="15.5703125" style="2" customWidth="1"/>
    <col min="12285" max="12526" width="9.140625" style="2"/>
    <col min="12527" max="12527" width="37.5703125" style="2" customWidth="1"/>
    <col min="12528" max="12528" width="23.140625" style="2" customWidth="1"/>
    <col min="12529" max="12529" width="10.42578125" style="2" customWidth="1"/>
    <col min="12530" max="12530" width="9.140625" style="2"/>
    <col min="12531" max="12531" width="11.85546875" style="2" customWidth="1"/>
    <col min="12532" max="12534" width="14.42578125" style="2" customWidth="1"/>
    <col min="12535" max="12535" width="11.5703125" style="2" customWidth="1"/>
    <col min="12536" max="12536" width="10.85546875" style="2" customWidth="1"/>
    <col min="12537" max="12538" width="9.140625" style="2"/>
    <col min="12539" max="12539" width="12.28515625" style="2" customWidth="1"/>
    <col min="12540" max="12540" width="15.5703125" style="2" customWidth="1"/>
    <col min="12541" max="12782" width="9.140625" style="2"/>
    <col min="12783" max="12783" width="37.5703125" style="2" customWidth="1"/>
    <col min="12784" max="12784" width="23.140625" style="2" customWidth="1"/>
    <col min="12785" max="12785" width="10.42578125" style="2" customWidth="1"/>
    <col min="12786" max="12786" width="9.140625" style="2"/>
    <col min="12787" max="12787" width="11.85546875" style="2" customWidth="1"/>
    <col min="12788" max="12790" width="14.42578125" style="2" customWidth="1"/>
    <col min="12791" max="12791" width="11.5703125" style="2" customWidth="1"/>
    <col min="12792" max="12792" width="10.85546875" style="2" customWidth="1"/>
    <col min="12793" max="12794" width="9.140625" style="2"/>
    <col min="12795" max="12795" width="12.28515625" style="2" customWidth="1"/>
    <col min="12796" max="12796" width="15.5703125" style="2" customWidth="1"/>
    <col min="12797" max="13038" width="9.140625" style="2"/>
    <col min="13039" max="13039" width="37.5703125" style="2" customWidth="1"/>
    <col min="13040" max="13040" width="23.140625" style="2" customWidth="1"/>
    <col min="13041" max="13041" width="10.42578125" style="2" customWidth="1"/>
    <col min="13042" max="13042" width="9.140625" style="2"/>
    <col min="13043" max="13043" width="11.85546875" style="2" customWidth="1"/>
    <col min="13044" max="13046" width="14.42578125" style="2" customWidth="1"/>
    <col min="13047" max="13047" width="11.5703125" style="2" customWidth="1"/>
    <col min="13048" max="13048" width="10.85546875" style="2" customWidth="1"/>
    <col min="13049" max="13050" width="9.140625" style="2"/>
    <col min="13051" max="13051" width="12.28515625" style="2" customWidth="1"/>
    <col min="13052" max="13052" width="15.5703125" style="2" customWidth="1"/>
    <col min="13053" max="13294" width="9.140625" style="2"/>
    <col min="13295" max="13295" width="37.5703125" style="2" customWidth="1"/>
    <col min="13296" max="13296" width="23.140625" style="2" customWidth="1"/>
    <col min="13297" max="13297" width="10.42578125" style="2" customWidth="1"/>
    <col min="13298" max="13298" width="9.140625" style="2"/>
    <col min="13299" max="13299" width="11.85546875" style="2" customWidth="1"/>
    <col min="13300" max="13302" width="14.42578125" style="2" customWidth="1"/>
    <col min="13303" max="13303" width="11.5703125" style="2" customWidth="1"/>
    <col min="13304" max="13304" width="10.85546875" style="2" customWidth="1"/>
    <col min="13305" max="13306" width="9.140625" style="2"/>
    <col min="13307" max="13307" width="12.28515625" style="2" customWidth="1"/>
    <col min="13308" max="13308" width="15.5703125" style="2" customWidth="1"/>
    <col min="13309" max="13550" width="9.140625" style="2"/>
    <col min="13551" max="13551" width="37.5703125" style="2" customWidth="1"/>
    <col min="13552" max="13552" width="23.140625" style="2" customWidth="1"/>
    <col min="13553" max="13553" width="10.42578125" style="2" customWidth="1"/>
    <col min="13554" max="13554" width="9.140625" style="2"/>
    <col min="13555" max="13555" width="11.85546875" style="2" customWidth="1"/>
    <col min="13556" max="13558" width="14.42578125" style="2" customWidth="1"/>
    <col min="13559" max="13559" width="11.5703125" style="2" customWidth="1"/>
    <col min="13560" max="13560" width="10.85546875" style="2" customWidth="1"/>
    <col min="13561" max="13562" width="9.140625" style="2"/>
    <col min="13563" max="13563" width="12.28515625" style="2" customWidth="1"/>
    <col min="13564" max="13564" width="15.5703125" style="2" customWidth="1"/>
    <col min="13565" max="13806" width="9.140625" style="2"/>
    <col min="13807" max="13807" width="37.5703125" style="2" customWidth="1"/>
    <col min="13808" max="13808" width="23.140625" style="2" customWidth="1"/>
    <col min="13809" max="13809" width="10.42578125" style="2" customWidth="1"/>
    <col min="13810" max="13810" width="9.140625" style="2"/>
    <col min="13811" max="13811" width="11.85546875" style="2" customWidth="1"/>
    <col min="13812" max="13814" width="14.42578125" style="2" customWidth="1"/>
    <col min="13815" max="13815" width="11.5703125" style="2" customWidth="1"/>
    <col min="13816" max="13816" width="10.85546875" style="2" customWidth="1"/>
    <col min="13817" max="13818" width="9.140625" style="2"/>
    <col min="13819" max="13819" width="12.28515625" style="2" customWidth="1"/>
    <col min="13820" max="13820" width="15.5703125" style="2" customWidth="1"/>
    <col min="13821" max="14062" width="9.140625" style="2"/>
    <col min="14063" max="14063" width="37.5703125" style="2" customWidth="1"/>
    <col min="14064" max="14064" width="23.140625" style="2" customWidth="1"/>
    <col min="14065" max="14065" width="10.42578125" style="2" customWidth="1"/>
    <col min="14066" max="14066" width="9.140625" style="2"/>
    <col min="14067" max="14067" width="11.85546875" style="2" customWidth="1"/>
    <col min="14068" max="14070" width="14.42578125" style="2" customWidth="1"/>
    <col min="14071" max="14071" width="11.5703125" style="2" customWidth="1"/>
    <col min="14072" max="14072" width="10.85546875" style="2" customWidth="1"/>
    <col min="14073" max="14074" width="9.140625" style="2"/>
    <col min="14075" max="14075" width="12.28515625" style="2" customWidth="1"/>
    <col min="14076" max="14076" width="15.5703125" style="2" customWidth="1"/>
    <col min="14077" max="14318" width="9.140625" style="2"/>
    <col min="14319" max="14319" width="37.5703125" style="2" customWidth="1"/>
    <col min="14320" max="14320" width="23.140625" style="2" customWidth="1"/>
    <col min="14321" max="14321" width="10.42578125" style="2" customWidth="1"/>
    <col min="14322" max="14322" width="9.140625" style="2"/>
    <col min="14323" max="14323" width="11.85546875" style="2" customWidth="1"/>
    <col min="14324" max="14326" width="14.42578125" style="2" customWidth="1"/>
    <col min="14327" max="14327" width="11.5703125" style="2" customWidth="1"/>
    <col min="14328" max="14328" width="10.85546875" style="2" customWidth="1"/>
    <col min="14329" max="14330" width="9.140625" style="2"/>
    <col min="14331" max="14331" width="12.28515625" style="2" customWidth="1"/>
    <col min="14332" max="14332" width="15.5703125" style="2" customWidth="1"/>
    <col min="14333" max="14574" width="9.140625" style="2"/>
    <col min="14575" max="14575" width="37.5703125" style="2" customWidth="1"/>
    <col min="14576" max="14576" width="23.140625" style="2" customWidth="1"/>
    <col min="14577" max="14577" width="10.42578125" style="2" customWidth="1"/>
    <col min="14578" max="14578" width="9.140625" style="2"/>
    <col min="14579" max="14579" width="11.85546875" style="2" customWidth="1"/>
    <col min="14580" max="14582" width="14.42578125" style="2" customWidth="1"/>
    <col min="14583" max="14583" width="11.5703125" style="2" customWidth="1"/>
    <col min="14584" max="14584" width="10.85546875" style="2" customWidth="1"/>
    <col min="14585" max="14586" width="9.140625" style="2"/>
    <col min="14587" max="14587" width="12.28515625" style="2" customWidth="1"/>
    <col min="14588" max="14588" width="15.5703125" style="2" customWidth="1"/>
    <col min="14589" max="14830" width="9.140625" style="2"/>
    <col min="14831" max="14831" width="37.5703125" style="2" customWidth="1"/>
    <col min="14832" max="14832" width="23.140625" style="2" customWidth="1"/>
    <col min="14833" max="14833" width="10.42578125" style="2" customWidth="1"/>
    <col min="14834" max="14834" width="9.140625" style="2"/>
    <col min="14835" max="14835" width="11.85546875" style="2" customWidth="1"/>
    <col min="14836" max="14838" width="14.42578125" style="2" customWidth="1"/>
    <col min="14839" max="14839" width="11.5703125" style="2" customWidth="1"/>
    <col min="14840" max="14840" width="10.85546875" style="2" customWidth="1"/>
    <col min="14841" max="14842" width="9.140625" style="2"/>
    <col min="14843" max="14843" width="12.28515625" style="2" customWidth="1"/>
    <col min="14844" max="14844" width="15.5703125" style="2" customWidth="1"/>
    <col min="14845" max="15086" width="9.140625" style="2"/>
    <col min="15087" max="15087" width="37.5703125" style="2" customWidth="1"/>
    <col min="15088" max="15088" width="23.140625" style="2" customWidth="1"/>
    <col min="15089" max="15089" width="10.42578125" style="2" customWidth="1"/>
    <col min="15090" max="15090" width="9.140625" style="2"/>
    <col min="15091" max="15091" width="11.85546875" style="2" customWidth="1"/>
    <col min="15092" max="15094" width="14.42578125" style="2" customWidth="1"/>
    <col min="15095" max="15095" width="11.5703125" style="2" customWidth="1"/>
    <col min="15096" max="15096" width="10.85546875" style="2" customWidth="1"/>
    <col min="15097" max="15098" width="9.140625" style="2"/>
    <col min="15099" max="15099" width="12.28515625" style="2" customWidth="1"/>
    <col min="15100" max="15100" width="15.5703125" style="2" customWidth="1"/>
    <col min="15101" max="15342" width="9.140625" style="2"/>
    <col min="15343" max="15343" width="37.5703125" style="2" customWidth="1"/>
    <col min="15344" max="15344" width="23.140625" style="2" customWidth="1"/>
    <col min="15345" max="15345" width="10.42578125" style="2" customWidth="1"/>
    <col min="15346" max="15346" width="9.140625" style="2"/>
    <col min="15347" max="15347" width="11.85546875" style="2" customWidth="1"/>
    <col min="15348" max="15350" width="14.42578125" style="2" customWidth="1"/>
    <col min="15351" max="15351" width="11.5703125" style="2" customWidth="1"/>
    <col min="15352" max="15352" width="10.85546875" style="2" customWidth="1"/>
    <col min="15353" max="15354" width="9.140625" style="2"/>
    <col min="15355" max="15355" width="12.28515625" style="2" customWidth="1"/>
    <col min="15356" max="15356" width="15.5703125" style="2" customWidth="1"/>
    <col min="15357" max="15598" width="9.140625" style="2"/>
    <col min="15599" max="15599" width="37.5703125" style="2" customWidth="1"/>
    <col min="15600" max="15600" width="23.140625" style="2" customWidth="1"/>
    <col min="15601" max="15601" width="10.42578125" style="2" customWidth="1"/>
    <col min="15602" max="15602" width="9.140625" style="2"/>
    <col min="15603" max="15603" width="11.85546875" style="2" customWidth="1"/>
    <col min="15604" max="15606" width="14.42578125" style="2" customWidth="1"/>
    <col min="15607" max="15607" width="11.5703125" style="2" customWidth="1"/>
    <col min="15608" max="15608" width="10.85546875" style="2" customWidth="1"/>
    <col min="15609" max="15610" width="9.140625" style="2"/>
    <col min="15611" max="15611" width="12.28515625" style="2" customWidth="1"/>
    <col min="15612" max="15612" width="15.5703125" style="2" customWidth="1"/>
    <col min="15613" max="15854" width="9.140625" style="2"/>
    <col min="15855" max="15855" width="37.5703125" style="2" customWidth="1"/>
    <col min="15856" max="15856" width="23.140625" style="2" customWidth="1"/>
    <col min="15857" max="15857" width="10.42578125" style="2" customWidth="1"/>
    <col min="15858" max="15858" width="9.140625" style="2"/>
    <col min="15859" max="15859" width="11.85546875" style="2" customWidth="1"/>
    <col min="15860" max="15862" width="14.42578125" style="2" customWidth="1"/>
    <col min="15863" max="15863" width="11.5703125" style="2" customWidth="1"/>
    <col min="15864" max="15864" width="10.85546875" style="2" customWidth="1"/>
    <col min="15865" max="15866" width="9.140625" style="2"/>
    <col min="15867" max="15867" width="12.28515625" style="2" customWidth="1"/>
    <col min="15868" max="15868" width="15.5703125" style="2" customWidth="1"/>
    <col min="15869" max="16110" width="9.140625" style="2"/>
    <col min="16111" max="16111" width="37.5703125" style="2" customWidth="1"/>
    <col min="16112" max="16112" width="23.140625" style="2" customWidth="1"/>
    <col min="16113" max="16113" width="10.42578125" style="2" customWidth="1"/>
    <col min="16114" max="16114" width="9.140625" style="2"/>
    <col min="16115" max="16115" width="11.85546875" style="2" customWidth="1"/>
    <col min="16116" max="16118" width="14.42578125" style="2" customWidth="1"/>
    <col min="16119" max="16119" width="11.5703125" style="2" customWidth="1"/>
    <col min="16120" max="16120" width="10.85546875" style="2" customWidth="1"/>
    <col min="16121" max="16122" width="9.140625" style="2"/>
    <col min="16123" max="16123" width="12.28515625" style="2" customWidth="1"/>
    <col min="16124" max="16124" width="15.5703125" style="2" customWidth="1"/>
    <col min="16125" max="16384" width="9.140625" style="2"/>
  </cols>
  <sheetData>
    <row r="1" spans="1:18" ht="20.25" customHeight="1" x14ac:dyDescent="0.25">
      <c r="A1" s="31" t="s">
        <v>13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8" ht="41.25" customHeight="1" x14ac:dyDescent="0.25">
      <c r="A2" s="30" t="s">
        <v>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18" ht="87" customHeight="1" x14ac:dyDescent="0.25">
      <c r="A3" s="29" t="s">
        <v>9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</row>
    <row r="4" spans="1:18" ht="22.5" customHeight="1" x14ac:dyDescent="0.25">
      <c r="A4" s="24" t="s">
        <v>3</v>
      </c>
      <c r="B4" s="24" t="s">
        <v>20</v>
      </c>
      <c r="C4" s="24" t="s">
        <v>19</v>
      </c>
      <c r="D4" s="24" t="s">
        <v>2</v>
      </c>
      <c r="E4" s="24" t="s">
        <v>4</v>
      </c>
      <c r="F4" s="25" t="s">
        <v>1</v>
      </c>
      <c r="G4" s="25" t="s">
        <v>11</v>
      </c>
      <c r="H4" s="26" t="s">
        <v>10</v>
      </c>
      <c r="I4" s="26"/>
      <c r="J4" s="26"/>
      <c r="K4" s="27" t="s">
        <v>14</v>
      </c>
      <c r="L4" s="25" t="s">
        <v>15</v>
      </c>
      <c r="M4" s="25" t="s">
        <v>16</v>
      </c>
      <c r="N4" s="25" t="s">
        <v>5</v>
      </c>
      <c r="O4" s="28" t="s">
        <v>6</v>
      </c>
      <c r="P4" s="25" t="s">
        <v>17</v>
      </c>
      <c r="Q4" s="28" t="s">
        <v>18</v>
      </c>
    </row>
    <row r="5" spans="1:18" ht="97.5" customHeight="1" x14ac:dyDescent="0.25">
      <c r="A5" s="24"/>
      <c r="B5" s="24"/>
      <c r="C5" s="24"/>
      <c r="D5" s="24"/>
      <c r="E5" s="24"/>
      <c r="F5" s="25"/>
      <c r="G5" s="25"/>
      <c r="H5" s="19" t="s">
        <v>27</v>
      </c>
      <c r="I5" s="19" t="s">
        <v>28</v>
      </c>
      <c r="J5" s="19" t="s">
        <v>29</v>
      </c>
      <c r="K5" s="27"/>
      <c r="L5" s="25"/>
      <c r="M5" s="25"/>
      <c r="N5" s="25"/>
      <c r="O5" s="28"/>
      <c r="P5" s="25"/>
      <c r="Q5" s="28"/>
    </row>
    <row r="6" spans="1:18" x14ac:dyDescent="0.25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>
        <v>8</v>
      </c>
      <c r="I6" s="11">
        <v>9</v>
      </c>
      <c r="J6" s="14">
        <v>10</v>
      </c>
      <c r="K6" s="11">
        <v>11</v>
      </c>
      <c r="L6" s="11">
        <v>12</v>
      </c>
      <c r="M6" s="11">
        <v>13</v>
      </c>
      <c r="N6" s="14">
        <v>14</v>
      </c>
      <c r="O6" s="11">
        <v>15</v>
      </c>
      <c r="P6" s="11">
        <v>16</v>
      </c>
      <c r="Q6" s="14">
        <v>17</v>
      </c>
    </row>
    <row r="7" spans="1:18" ht="24" x14ac:dyDescent="0.25">
      <c r="A7" s="11">
        <v>1</v>
      </c>
      <c r="B7" s="11" t="s">
        <v>23</v>
      </c>
      <c r="C7" s="11" t="s">
        <v>24</v>
      </c>
      <c r="D7" s="11" t="s">
        <v>22</v>
      </c>
      <c r="E7" s="11" t="s">
        <v>21</v>
      </c>
      <c r="F7" s="11">
        <v>300</v>
      </c>
      <c r="G7" s="18"/>
      <c r="H7" s="18">
        <v>6.18</v>
      </c>
      <c r="I7" s="18">
        <v>5.36</v>
      </c>
      <c r="J7" s="20">
        <v>5.73</v>
      </c>
      <c r="K7" s="18"/>
      <c r="L7" s="11"/>
      <c r="M7" s="12">
        <f t="shared" ref="M7:M8" si="0">SMALL(G7:L7,1)</f>
        <v>5.36</v>
      </c>
      <c r="N7" s="10">
        <v>0.1</v>
      </c>
      <c r="O7" s="10"/>
      <c r="P7" s="9">
        <f t="shared" ref="P7" si="1">M7+M7*N7+(M7+M7*N7)*O7</f>
        <v>5.9</v>
      </c>
      <c r="Q7" s="9">
        <f t="shared" ref="Q7:Q8" si="2">P7*F7</f>
        <v>1770</v>
      </c>
    </row>
    <row r="8" spans="1:18" ht="24" x14ac:dyDescent="0.25">
      <c r="A8" s="11">
        <v>2</v>
      </c>
      <c r="B8" s="11" t="s">
        <v>23</v>
      </c>
      <c r="C8" s="11" t="s">
        <v>26</v>
      </c>
      <c r="D8" s="11" t="s">
        <v>25</v>
      </c>
      <c r="E8" s="11" t="s">
        <v>21</v>
      </c>
      <c r="F8" s="11">
        <v>25000</v>
      </c>
      <c r="G8" s="18"/>
      <c r="H8" s="18">
        <v>1.1599999999999999</v>
      </c>
      <c r="I8" s="18">
        <v>0.81</v>
      </c>
      <c r="J8" s="20">
        <v>1</v>
      </c>
      <c r="K8" s="18"/>
      <c r="L8" s="11"/>
      <c r="M8" s="12">
        <f t="shared" si="0"/>
        <v>0.81</v>
      </c>
      <c r="N8" s="10">
        <v>0.1</v>
      </c>
      <c r="O8" s="10"/>
      <c r="P8" s="9">
        <f t="shared" ref="P8" si="3">M8+M8*N8+(M8+M8*N8)*O8</f>
        <v>0.89</v>
      </c>
      <c r="Q8" s="9">
        <f t="shared" si="2"/>
        <v>22250</v>
      </c>
    </row>
    <row r="9" spans="1:18" x14ac:dyDescent="0.25">
      <c r="A9" s="21" t="s">
        <v>0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3"/>
      <c r="Q9" s="17">
        <f>SUM(Q7:Q8)</f>
        <v>24020</v>
      </c>
      <c r="R9" s="13"/>
    </row>
    <row r="10" spans="1:18" ht="41.25" customHeight="1" x14ac:dyDescent="0.25">
      <c r="A10" s="8" t="s">
        <v>8</v>
      </c>
      <c r="B10" s="8"/>
      <c r="C10" s="3"/>
      <c r="D10" s="1"/>
      <c r="E10" s="1"/>
      <c r="F10" s="1"/>
      <c r="G10" s="1"/>
      <c r="H10" s="1"/>
      <c r="I10" s="1"/>
      <c r="J10" s="1"/>
      <c r="K10" s="15"/>
      <c r="L10" s="1"/>
      <c r="M10" s="1"/>
      <c r="N10" s="1"/>
      <c r="O10" s="15"/>
      <c r="P10" s="1"/>
      <c r="Q10" s="15"/>
    </row>
    <row r="11" spans="1:18" ht="15.75" x14ac:dyDescent="0.25">
      <c r="A11" s="7" t="s">
        <v>12</v>
      </c>
      <c r="B11" s="7"/>
      <c r="C11" s="7"/>
      <c r="D11" s="7"/>
      <c r="E11" s="7"/>
      <c r="F11" s="7"/>
      <c r="G11" s="6"/>
      <c r="H11" s="6"/>
      <c r="I11" s="1"/>
      <c r="J11" s="1"/>
      <c r="K11" s="15"/>
      <c r="L11" s="1"/>
      <c r="M11" s="1"/>
      <c r="N11" s="1"/>
      <c r="O11" s="15"/>
      <c r="P11" s="1"/>
      <c r="Q11" s="15"/>
    </row>
    <row r="12" spans="1:18" x14ac:dyDescent="0.25">
      <c r="C12" s="5"/>
    </row>
    <row r="13" spans="1:18" x14ac:dyDescent="0.25">
      <c r="C13" s="5"/>
    </row>
    <row r="14" spans="1:18" x14ac:dyDescent="0.25">
      <c r="C14" s="5"/>
    </row>
  </sheetData>
  <sheetProtection insertRows="0" deleteRows="0" sort="0" autoFilter="0"/>
  <mergeCells count="19">
    <mergeCell ref="A3:Q3"/>
    <mergeCell ref="A2:Q2"/>
    <mergeCell ref="A1:Q1"/>
    <mergeCell ref="P4:P5"/>
    <mergeCell ref="L4:L5"/>
    <mergeCell ref="Q4:Q5"/>
    <mergeCell ref="A9:P9"/>
    <mergeCell ref="A4:A5"/>
    <mergeCell ref="C4:C5"/>
    <mergeCell ref="D4:D5"/>
    <mergeCell ref="E4:E5"/>
    <mergeCell ref="F4:F5"/>
    <mergeCell ref="G4:G5"/>
    <mergeCell ref="H4:J4"/>
    <mergeCell ref="K4:K5"/>
    <mergeCell ref="M4:M5"/>
    <mergeCell ref="N4:N5"/>
    <mergeCell ref="O4:O5"/>
    <mergeCell ref="B4:B5"/>
  </mergeCells>
  <pageMargins left="0.7" right="0.7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>CtrlSoft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moiseeva_e</dc:creator>
  <cp:lastModifiedBy>Пользователь Windows</cp:lastModifiedBy>
  <cp:lastPrinted>2024-04-18T15:19:54Z</cp:lastPrinted>
  <dcterms:created xsi:type="dcterms:W3CDTF">2012-10-05T06:14:13Z</dcterms:created>
  <dcterms:modified xsi:type="dcterms:W3CDTF">2024-05-13T13:00:24Z</dcterms:modified>
</cp:coreProperties>
</file>