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-120" yWindow="-120" windowWidth="38640" windowHeight="21240" activeTab="1"/>
  </bookViews>
  <sheets>
    <sheet name="краски карандаши" sheetId="2" r:id="rId1"/>
    <sheet name="клей" sheetId="4" r:id="rId2"/>
    <sheet name="стикеры бум прод" sheetId="5" r:id="rId3"/>
    <sheet name="папки" sheetId="6" r:id="rId4"/>
    <sheet name="Лист3" sheetId="3" r:id="rId5"/>
  </sheets>
  <calcPr calcId="162913"/>
</workbook>
</file>

<file path=xl/calcChain.xml><?xml version="1.0" encoding="utf-8"?>
<calcChain xmlns="http://schemas.openxmlformats.org/spreadsheetml/2006/main">
  <c r="O19" i="4" l="1"/>
  <c r="O20" i="4"/>
  <c r="O21" i="4"/>
  <c r="O18" i="4" l="1"/>
  <c r="O30" i="6"/>
  <c r="O29" i="6"/>
  <c r="O28" i="6"/>
  <c r="O27" i="6"/>
  <c r="O26" i="6"/>
  <c r="O25" i="6"/>
  <c r="O24" i="6"/>
  <c r="O23" i="6"/>
  <c r="O22" i="6"/>
  <c r="O21" i="6"/>
  <c r="O20" i="6"/>
  <c r="O19" i="6"/>
  <c r="O20" i="5"/>
  <c r="O21" i="5"/>
  <c r="O22" i="5"/>
  <c r="O23" i="5"/>
  <c r="O24" i="5"/>
  <c r="O25" i="5"/>
  <c r="O26" i="5"/>
  <c r="O27" i="5"/>
  <c r="O28" i="5"/>
  <c r="O29" i="5"/>
  <c r="O30" i="5"/>
  <c r="O19" i="5"/>
  <c r="O20" i="2"/>
  <c r="O21" i="2"/>
  <c r="O22" i="2"/>
  <c r="O23" i="2"/>
  <c r="O24" i="2"/>
  <c r="O19" i="2"/>
  <c r="O22" i="4" l="1"/>
  <c r="O25" i="2"/>
  <c r="O31" i="6"/>
  <c r="O31" i="5"/>
</calcChain>
</file>

<file path=xl/sharedStrings.xml><?xml version="1.0" encoding="utf-8"?>
<sst xmlns="http://schemas.openxmlformats.org/spreadsheetml/2006/main" count="164" uniqueCount="64">
  <si>
    <t>№ п/п</t>
  </si>
  <si>
    <t>Ед. изм.</t>
  </si>
  <si>
    <t>Кол-во</t>
  </si>
  <si>
    <t>Цена за ед., руб. с НДС</t>
  </si>
  <si>
    <t>Наименование товара</t>
  </si>
  <si>
    <t>Расчет-обоснование цены контракта, заключаемого с единственным поставщиком (подрядчиком, исполнителем)</t>
  </si>
  <si>
    <t>Наименьшая цена за ед. руб.</t>
  </si>
  <si>
    <t>Цена из реестра товаров руб.</t>
  </si>
  <si>
    <t>Цена из распоряж КГЗ №100-р руб.</t>
  </si>
  <si>
    <t>Наименьшая цена за ед. из столбцов             с 6-14              руб.</t>
  </si>
  <si>
    <t>Ценовое предложение (ссылка) от____</t>
  </si>
  <si>
    <t>Определнение цены контракта проведено на основании метода сопоставимых рыночных цен (анализ рынка), нормативного, в соответствии с приказом Министерства экономического развития Российской Федерации от 02.10.2013 №567 "Об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</t>
  </si>
  <si>
    <t>ИТОГО:</t>
  </si>
  <si>
    <t>Цена из реестра контрактов руб.</t>
  </si>
  <si>
    <t xml:space="preserve">В связис необходимостью обеспечения 75% закупок малого объяма посредством подсистемы "Электронный магазин", для обоснования цены контракта Вам предлагается использовать следующую форму расчета обоснования цены.  </t>
  </si>
  <si>
    <t>Итого по позиции          с НДС             руб.</t>
  </si>
  <si>
    <t>СОГЛАСОВАНО
Начальник отдела образования 
администрации Пушкинского района 
Санкт-Петербурга                                                                              
_____________Н. П. Микушева</t>
  </si>
  <si>
    <t xml:space="preserve">УТВЕРЖДАЮ                                                                                                                       
Заведующий ГБДОУ детский сад № 2                                                            Пушкинского района Санкт-Петербурга 
__________________Ю.В. Луценко     </t>
  </si>
  <si>
    <t xml:space="preserve">Расчет составил: контрактный управляющий _________________________ О.В.  Мананникова </t>
  </si>
  <si>
    <t>шт</t>
  </si>
  <si>
    <t xml:space="preserve">24.01.2022 г. </t>
  </si>
  <si>
    <t>Ценовое предложение   № 1                        от     03.03.2022 г.</t>
  </si>
  <si>
    <t>Ценовое предложение   № 2                от 03.03.2022 г.</t>
  </si>
  <si>
    <t>Ценовое предложение № 3                 от     03.03.2022 г.</t>
  </si>
  <si>
    <t xml:space="preserve">Пластилин </t>
  </si>
  <si>
    <t>Карандаши цветные</t>
  </si>
  <si>
    <t xml:space="preserve">Кисть </t>
  </si>
  <si>
    <t>набор</t>
  </si>
  <si>
    <t>Ручка шариковая неавтоматическая синяя</t>
  </si>
  <si>
    <t xml:space="preserve">Стикеры </t>
  </si>
  <si>
    <t xml:space="preserve">Карандаш чернографитный </t>
  </si>
  <si>
    <t xml:space="preserve">Тетрадь общая </t>
  </si>
  <si>
    <t xml:space="preserve">Папка для бумаг </t>
  </si>
  <si>
    <t xml:space="preserve">Цветная бумага </t>
  </si>
  <si>
    <t xml:space="preserve">Ножницы </t>
  </si>
  <si>
    <t xml:space="preserve">Картон цветной </t>
  </si>
  <si>
    <t xml:space="preserve">Картон белый </t>
  </si>
  <si>
    <t>Короб архивный</t>
  </si>
  <si>
    <t xml:space="preserve">Скоросшиватель пластиковый </t>
  </si>
  <si>
    <t xml:space="preserve">Вертикальный накопитель </t>
  </si>
  <si>
    <t xml:space="preserve">Файл перфорированный </t>
  </si>
  <si>
    <t>Папка 40 файлов</t>
  </si>
  <si>
    <t xml:space="preserve">Папка-конверт на кнопке </t>
  </si>
  <si>
    <t>Папка 60 файлов</t>
  </si>
  <si>
    <t>Клейкие закладки</t>
  </si>
  <si>
    <t>уп</t>
  </si>
  <si>
    <t xml:space="preserve">   на поставку канцелярских товаров в ГБДОУ детский сад № 2  Пушкинского района Санкт-Петербурга в 2022 году</t>
  </si>
  <si>
    <t xml:space="preserve">   на поставку акварельных красок, пластилин, цветные карандаши, гуашь и кисти
в ГБДОУ детский сад № 2  Пушкинского района Санкт-Петербурга в 2022 году</t>
  </si>
  <si>
    <t>Гуашь</t>
  </si>
  <si>
    <t>Краски акварельные</t>
  </si>
  <si>
    <t xml:space="preserve">   на поставку канцелярских товаров для нужд  ГБДОУ детский сад № 2 Пушкинского района Санкт-Петербурга
(установлены условия допуска товаров, происходящих из иностранного государства или группы иностранных государств, допускаемых на территорию Российской Федерации в соответствии с Приказом Минфина России от 04.06.2018 N126-н и ограничения допуска отдельных видов промышленных товаров, происходящих из иностранных государств, для целей осуществления закупок для обеспечения государственных и муниципальных нужд в соответствии с Постановлением Правительства РФ от 30.04.2020 N 617) в ГБДОУ детский сад № 2  Пушкинского района Санкт-Петербурга в 2022 году</t>
  </si>
  <si>
    <t xml:space="preserve">УТВЕРЖДАЮ                                                                                                                       
Заведующий ГБДОУ детский сад № 50                                                                                  Пушкинского района Санкт-Петербурга 
__________________С.В. Скоробогатова       </t>
  </si>
  <si>
    <t>Наименование услуги</t>
  </si>
  <si>
    <t>Передача права на использование ПО ViPNet Client for Windows 4.х (КС3)</t>
  </si>
  <si>
    <t>Сертифицированный комплект для установки ПО ViPNet Client for Windows 4.х (КС3)</t>
  </si>
  <si>
    <t>Неисключительное право на использование Dallas Lock 8.0-С (СЗИ НСД, СКН) (программное обеспечение) (до 10)</t>
  </si>
  <si>
    <t>Сертифицированный комплект для установки Dallas Lock 8.0-С</t>
  </si>
  <si>
    <t xml:space="preserve">шт. </t>
  </si>
  <si>
    <t>Ценовое предл. № 1 исх. № б\н от 22/04/2024 (руб. вкл. НДС)</t>
  </si>
  <si>
    <t>Ценовое предл. № 2 исх. № б\н от 22.04.2024 (руб. вкл. НДС)</t>
  </si>
  <si>
    <t>Ценовое предл. № 3 исх. № б\н от 22.04.2024 г.  (руб. вкл. НДС)</t>
  </si>
  <si>
    <t xml:space="preserve">Расчет составил:  _________________________ Шупегина Г.Н. </t>
  </si>
  <si>
    <t>Обоснование начальной (максимальной) цены контракта, заключаемого с единственным поставщиком (подрядчиком, исполнителем)</t>
  </si>
  <si>
    <t>на передачу неисключительных прав использования лицензионного программного обеспечения на условиях простой неисключительной лицензии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</si>
</sst>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1"/>
      <color rgb="FFFF0000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0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sz val="9"/>
      <name val="Times New Roman"/>
      <family val="1"/>
      <charset val="204"/>
    </font>
    <font>
      <sz val="11"/>
      <color theme="1"/>
      <name val="Calibri"/>
      <family val="2"/>
      <scheme val="minor"/>
    </font>
    <font>
      <sz val="9"/>
      <color theme="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2"/>
      <color theme="1"/>
      <name val="Calibri"/>
      <family val="2"/>
      <scheme val="minor"/>
    </font>
    <font>
      <b/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</borders>
  <cellStyleXfs count="2">
    <xf numFmtId="0" fontId="0" fillId="0" borderId="0"/>
    <xf numFmtId="0" fontId="12" fillId="0" borderId="0"/>
  </cellStyleXfs>
  <cellXfs count="86">
    <xf numFmtId="0" fontId="0" fillId="0" borderId="0" xfId="0"/>
    <xf numFmtId="0" fontId="3" fillId="0" borderId="0" xfId="0" applyFont="1"/>
    <xf numFmtId="0" fontId="4" fillId="0" borderId="0" xfId="0" applyFont="1"/>
    <xf numFmtId="0" fontId="2" fillId="0" borderId="0" xfId="0" applyFont="1"/>
    <xf numFmtId="2" fontId="13" fillId="0" borderId="4" xfId="0" applyNumberFormat="1" applyFont="1" applyBorder="1" applyAlignment="1">
      <alignment horizontal="center" vertical="center" wrapText="1"/>
    </xf>
    <xf numFmtId="2" fontId="11" fillId="0" borderId="4" xfId="0" applyNumberFormat="1" applyFont="1" applyBorder="1" applyAlignment="1">
      <alignment horizontal="center" vertical="center" wrapText="1"/>
    </xf>
    <xf numFmtId="0" fontId="5" fillId="0" borderId="0" xfId="0" applyFont="1" applyAlignment="1">
      <alignment horizontal="left" vertical="center" wrapText="1"/>
    </xf>
    <xf numFmtId="0" fontId="10" fillId="0" borderId="0" xfId="0" applyFont="1" applyAlignment="1">
      <alignment wrapText="1"/>
    </xf>
    <xf numFmtId="0" fontId="15" fillId="0" borderId="7" xfId="0" applyFont="1" applyBorder="1" applyAlignment="1">
      <alignment horizontal="center" vertical="center" shrinkToFit="1"/>
    </xf>
    <xf numFmtId="0" fontId="11" fillId="0" borderId="7" xfId="0" applyFont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 wrapText="1"/>
    </xf>
    <xf numFmtId="0" fontId="16" fillId="0" borderId="5" xfId="0" applyFont="1" applyBorder="1" applyAlignment="1">
      <alignment horizontal="center" vertical="top" wrapText="1"/>
    </xf>
    <xf numFmtId="0" fontId="16" fillId="0" borderId="5" xfId="0" applyFont="1" applyBorder="1" applyAlignment="1">
      <alignment horizontal="center" vertical="center" wrapText="1"/>
    </xf>
    <xf numFmtId="1" fontId="14" fillId="0" borderId="12" xfId="0" applyNumberFormat="1" applyFont="1" applyBorder="1" applyAlignment="1">
      <alignment horizontal="center" vertical="center" shrinkToFit="1"/>
    </xf>
    <xf numFmtId="0" fontId="13" fillId="0" borderId="5" xfId="0" applyFont="1" applyBorder="1" applyAlignment="1">
      <alignment horizontal="center" vertical="center" wrapText="1"/>
    </xf>
    <xf numFmtId="0" fontId="17" fillId="0" borderId="0" xfId="0" applyFont="1"/>
    <xf numFmtId="0" fontId="17" fillId="0" borderId="0" xfId="0" applyFont="1" applyAlignment="1">
      <alignment wrapText="1"/>
    </xf>
    <xf numFmtId="0" fontId="5" fillId="0" borderId="0" xfId="0" applyFont="1" applyAlignment="1">
      <alignment horizontal="center" vertical="top" wrapText="1"/>
    </xf>
    <xf numFmtId="0" fontId="5" fillId="0" borderId="4" xfId="0" applyFont="1" applyBorder="1" applyAlignment="1">
      <alignment horizontal="center" vertical="top" wrapText="1"/>
    </xf>
    <xf numFmtId="0" fontId="6" fillId="0" borderId="4" xfId="0" applyFont="1" applyBorder="1" applyAlignment="1">
      <alignment horizontal="center" vertical="center" wrapText="1"/>
    </xf>
    <xf numFmtId="1" fontId="14" fillId="0" borderId="13" xfId="0" applyNumberFormat="1" applyFont="1" applyBorder="1" applyAlignment="1">
      <alignment horizontal="center" vertical="center" shrinkToFit="1"/>
    </xf>
    <xf numFmtId="2" fontId="15" fillId="0" borderId="14" xfId="0" applyNumberFormat="1" applyFont="1" applyBorder="1" applyAlignment="1">
      <alignment horizontal="center" vertical="center" shrinkToFit="1"/>
    </xf>
    <xf numFmtId="2" fontId="11" fillId="0" borderId="14" xfId="0" applyNumberFormat="1" applyFont="1" applyBorder="1" applyAlignment="1">
      <alignment horizontal="center" vertical="center" wrapText="1"/>
    </xf>
    <xf numFmtId="2" fontId="18" fillId="0" borderId="4" xfId="0" applyNumberFormat="1" applyFont="1" applyBorder="1" applyAlignment="1">
      <alignment horizontal="center" vertical="center" wrapText="1"/>
    </xf>
    <xf numFmtId="1" fontId="7" fillId="0" borderId="12" xfId="0" applyNumberFormat="1" applyFont="1" applyBorder="1" applyAlignment="1">
      <alignment horizontal="center" vertical="center" shrinkToFit="1"/>
    </xf>
    <xf numFmtId="0" fontId="6" fillId="0" borderId="0" xfId="0" applyFont="1" applyAlignment="1">
      <alignment horizontal="center" vertical="center" wrapText="1"/>
    </xf>
    <xf numFmtId="2" fontId="13" fillId="0" borderId="0" xfId="0" applyNumberFormat="1" applyFont="1" applyAlignment="1">
      <alignment horizontal="center" vertical="center" wrapText="1"/>
    </xf>
    <xf numFmtId="1" fontId="14" fillId="0" borderId="0" xfId="0" applyNumberFormat="1" applyFont="1" applyAlignment="1">
      <alignment horizontal="center" vertical="center" shrinkToFit="1"/>
    </xf>
    <xf numFmtId="2" fontId="15" fillId="0" borderId="0" xfId="0" applyNumberFormat="1" applyFont="1" applyAlignment="1">
      <alignment horizontal="center" vertical="center" shrinkToFit="1"/>
    </xf>
    <xf numFmtId="2" fontId="11" fillId="0" borderId="0" xfId="0" applyNumberFormat="1" applyFont="1" applyAlignment="1">
      <alignment horizontal="center" vertical="center" wrapText="1"/>
    </xf>
    <xf numFmtId="2" fontId="18" fillId="0" borderId="0" xfId="0" applyNumberFormat="1" applyFont="1" applyAlignment="1">
      <alignment horizontal="center" vertical="center" wrapText="1"/>
    </xf>
    <xf numFmtId="2" fontId="15" fillId="0" borderId="7" xfId="0" applyNumberFormat="1" applyFont="1" applyBorder="1" applyAlignment="1">
      <alignment horizontal="center" vertical="center" shrinkToFit="1"/>
    </xf>
    <xf numFmtId="2" fontId="18" fillId="0" borderId="5" xfId="0" applyNumberFormat="1" applyFont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top" wrapText="1"/>
    </xf>
    <xf numFmtId="2" fontId="15" fillId="0" borderId="18" xfId="0" applyNumberFormat="1" applyFont="1" applyBorder="1" applyAlignment="1">
      <alignment horizontal="center" vertical="center" shrinkToFit="1"/>
    </xf>
    <xf numFmtId="0" fontId="8" fillId="0" borderId="5" xfId="0" applyFont="1" applyBorder="1" applyAlignment="1">
      <alignment horizontal="center" vertical="top" wrapText="1"/>
    </xf>
    <xf numFmtId="2" fontId="11" fillId="0" borderId="5" xfId="0" applyNumberFormat="1" applyFont="1" applyBorder="1" applyAlignment="1">
      <alignment horizontal="center" vertical="top" wrapText="1"/>
    </xf>
    <xf numFmtId="2" fontId="8" fillId="0" borderId="5" xfId="0" applyNumberFormat="1" applyFont="1" applyBorder="1" applyAlignment="1">
      <alignment horizontal="center" vertical="top" wrapText="1"/>
    </xf>
    <xf numFmtId="0" fontId="5" fillId="0" borderId="5" xfId="0" applyFont="1" applyBorder="1" applyAlignment="1">
      <alignment horizontal="center" vertical="top" wrapText="1"/>
    </xf>
    <xf numFmtId="0" fontId="5" fillId="0" borderId="5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top" wrapText="1"/>
    </xf>
    <xf numFmtId="0" fontId="11" fillId="0" borderId="1" xfId="0" applyFont="1" applyBorder="1" applyAlignment="1">
      <alignment horizontal="center" vertical="top" wrapText="1"/>
    </xf>
    <xf numFmtId="0" fontId="0" fillId="0" borderId="0" xfId="0"/>
    <xf numFmtId="0" fontId="5" fillId="0" borderId="1" xfId="0" applyFont="1" applyBorder="1" applyAlignment="1">
      <alignment horizontal="center" vertical="top" wrapText="1"/>
    </xf>
    <xf numFmtId="2" fontId="11" fillId="0" borderId="1" xfId="0" applyNumberFormat="1" applyFont="1" applyBorder="1" applyAlignment="1">
      <alignment horizontal="center" vertical="top" wrapText="1"/>
    </xf>
    <xf numFmtId="2" fontId="11" fillId="0" borderId="10" xfId="0" applyNumberFormat="1" applyFont="1" applyBorder="1" applyAlignment="1">
      <alignment horizontal="center" vertical="top" wrapText="1"/>
    </xf>
    <xf numFmtId="2" fontId="8" fillId="0" borderId="1" xfId="0" applyNumberFormat="1" applyFont="1" applyBorder="1" applyAlignment="1">
      <alignment horizontal="center" vertical="top" wrapText="1"/>
    </xf>
    <xf numFmtId="0" fontId="16" fillId="0" borderId="4" xfId="0" applyFont="1" applyBorder="1" applyAlignment="1">
      <alignment horizontal="center" vertical="top" wrapText="1"/>
    </xf>
    <xf numFmtId="2" fontId="15" fillId="0" borderId="4" xfId="0" applyNumberFormat="1" applyFont="1" applyBorder="1" applyAlignment="1">
      <alignment horizontal="center" vertical="center" shrinkToFit="1"/>
    </xf>
    <xf numFmtId="0" fontId="15" fillId="0" borderId="4" xfId="0" applyFont="1" applyBorder="1" applyAlignment="1">
      <alignment horizontal="center" vertical="center" shrinkToFit="1"/>
    </xf>
    <xf numFmtId="0" fontId="13" fillId="0" borderId="1" xfId="0" applyFont="1" applyBorder="1" applyAlignment="1">
      <alignment horizontal="center" vertical="center" wrapText="1"/>
    </xf>
    <xf numFmtId="2" fontId="11" fillId="0" borderId="11" xfId="0" applyNumberFormat="1" applyFont="1" applyBorder="1" applyAlignment="1">
      <alignment horizontal="center" vertical="top" wrapText="1"/>
    </xf>
    <xf numFmtId="2" fontId="11" fillId="0" borderId="17" xfId="0" applyNumberFormat="1" applyFont="1" applyBorder="1" applyAlignment="1">
      <alignment horizontal="center" vertical="top" wrapText="1"/>
    </xf>
    <xf numFmtId="2" fontId="15" fillId="0" borderId="19" xfId="0" applyNumberFormat="1" applyFont="1" applyBorder="1" applyAlignment="1">
      <alignment horizontal="center" vertical="center" shrinkToFit="1"/>
    </xf>
    <xf numFmtId="0" fontId="13" fillId="0" borderId="3" xfId="0" applyFont="1" applyBorder="1" applyAlignment="1">
      <alignment horizontal="center" vertical="center" wrapText="1"/>
    </xf>
    <xf numFmtId="0" fontId="5" fillId="0" borderId="0" xfId="0" applyFont="1" applyAlignment="1">
      <alignment horizontal="left" vertical="center" wrapText="1"/>
    </xf>
    <xf numFmtId="0" fontId="9" fillId="0" borderId="0" xfId="0" applyFont="1" applyAlignment="1">
      <alignment horizontal="center"/>
    </xf>
    <xf numFmtId="0" fontId="5" fillId="0" borderId="5" xfId="0" applyFont="1" applyBorder="1" applyAlignment="1">
      <alignment horizontal="center" vertical="top" wrapText="1"/>
    </xf>
    <xf numFmtId="0" fontId="5" fillId="0" borderId="5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top" wrapText="1"/>
    </xf>
    <xf numFmtId="0" fontId="8" fillId="0" borderId="3" xfId="0" applyFont="1" applyBorder="1" applyAlignment="1">
      <alignment horizontal="center" vertical="top" wrapText="1"/>
    </xf>
    <xf numFmtId="0" fontId="8" fillId="0" borderId="4" xfId="0" applyFont="1" applyBorder="1" applyAlignment="1">
      <alignment horizontal="center" vertical="top" wrapText="1"/>
    </xf>
    <xf numFmtId="0" fontId="9" fillId="0" borderId="0" xfId="0" applyFont="1" applyAlignment="1">
      <alignment horizontal="center" wrapText="1"/>
    </xf>
    <xf numFmtId="0" fontId="11" fillId="0" borderId="1" xfId="0" applyFont="1" applyBorder="1" applyAlignment="1">
      <alignment horizontal="center" vertical="top" wrapText="1"/>
    </xf>
    <xf numFmtId="0" fontId="11" fillId="0" borderId="4" xfId="0" applyFont="1" applyBorder="1" applyAlignment="1">
      <alignment horizontal="center" vertical="top" wrapText="1"/>
    </xf>
    <xf numFmtId="0" fontId="6" fillId="0" borderId="0" xfId="0" applyFont="1" applyAlignment="1">
      <alignment wrapText="1"/>
    </xf>
    <xf numFmtId="0" fontId="0" fillId="0" borderId="0" xfId="0"/>
    <xf numFmtId="0" fontId="5" fillId="0" borderId="0" xfId="0" applyFont="1" applyAlignment="1">
      <alignment horizontal="justify"/>
    </xf>
    <xf numFmtId="0" fontId="1" fillId="0" borderId="0" xfId="0" applyFont="1"/>
    <xf numFmtId="14" fontId="5" fillId="0" borderId="0" xfId="0" applyNumberFormat="1" applyFont="1" applyAlignment="1">
      <alignment horizontal="left"/>
    </xf>
    <xf numFmtId="0" fontId="5" fillId="0" borderId="0" xfId="0" applyFont="1" applyAlignment="1">
      <alignment horizontal="left"/>
    </xf>
    <xf numFmtId="0" fontId="5" fillId="0" borderId="10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top" wrapText="1"/>
    </xf>
    <xf numFmtId="0" fontId="5" fillId="0" borderId="15" xfId="0" applyFont="1" applyBorder="1" applyAlignment="1">
      <alignment horizontal="right" vertical="top" wrapText="1"/>
    </xf>
    <xf numFmtId="0" fontId="0" fillId="0" borderId="16" xfId="0" applyBorder="1" applyAlignment="1">
      <alignment horizontal="right"/>
    </xf>
    <xf numFmtId="0" fontId="0" fillId="0" borderId="17" xfId="0" applyBorder="1" applyAlignment="1">
      <alignment horizontal="right"/>
    </xf>
    <xf numFmtId="0" fontId="9" fillId="0" borderId="0" xfId="0" applyFont="1" applyAlignment="1">
      <alignment horizontal="center" vertical="center" wrapText="1"/>
    </xf>
  </cellXfs>
  <cellStyles count="2">
    <cellStyle name="Обычный" xfId="0" builtinId="0"/>
    <cellStyle name="Обычный 3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133351</xdr:colOff>
      <xdr:row>27</xdr:row>
      <xdr:rowOff>0</xdr:rowOff>
    </xdr:from>
    <xdr:to>
      <xdr:col>1</xdr:col>
      <xdr:colOff>414529</xdr:colOff>
      <xdr:row>27</xdr:row>
      <xdr:rowOff>0</xdr:rowOff>
    </xdr:to>
    <xdr:pic>
      <xdr:nvPicPr>
        <xdr:cNvPr id="4" name="Рисунок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5451" y="5010150"/>
          <a:ext cx="281178" cy="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133351</xdr:colOff>
      <xdr:row>23</xdr:row>
      <xdr:rowOff>0</xdr:rowOff>
    </xdr:from>
    <xdr:to>
      <xdr:col>1</xdr:col>
      <xdr:colOff>414529</xdr:colOff>
      <xdr:row>23</xdr:row>
      <xdr:rowOff>0</xdr:rowOff>
    </xdr:to>
    <xdr:pic>
      <xdr:nvPicPr>
        <xdr:cNvPr id="2" name="Рисунок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9576" y="6010275"/>
          <a:ext cx="281178" cy="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133351</xdr:colOff>
      <xdr:row>33</xdr:row>
      <xdr:rowOff>0</xdr:rowOff>
    </xdr:from>
    <xdr:to>
      <xdr:col>1</xdr:col>
      <xdr:colOff>414529</xdr:colOff>
      <xdr:row>33</xdr:row>
      <xdr:rowOff>0</xdr:rowOff>
    </xdr:to>
    <xdr:pic>
      <xdr:nvPicPr>
        <xdr:cNvPr id="2" name="Рисунок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9576" y="6591300"/>
          <a:ext cx="281178" cy="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133351</xdr:colOff>
      <xdr:row>33</xdr:row>
      <xdr:rowOff>0</xdr:rowOff>
    </xdr:from>
    <xdr:to>
      <xdr:col>1</xdr:col>
      <xdr:colOff>414529</xdr:colOff>
      <xdr:row>33</xdr:row>
      <xdr:rowOff>0</xdr:rowOff>
    </xdr:to>
    <xdr:pic>
      <xdr:nvPicPr>
        <xdr:cNvPr id="2" name="Рисунок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9576" y="7181850"/>
          <a:ext cx="281178" cy="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133351</xdr:colOff>
      <xdr:row>0</xdr:row>
      <xdr:rowOff>0</xdr:rowOff>
    </xdr:from>
    <xdr:to>
      <xdr:col>1</xdr:col>
      <xdr:colOff>414529</xdr:colOff>
      <xdr:row>0</xdr:row>
      <xdr:rowOff>0</xdr:rowOff>
    </xdr:to>
    <xdr:pic>
      <xdr:nvPicPr>
        <xdr:cNvPr id="13" name="Рисунок 12">
          <a:extLst>
            <a:ext uri="{FF2B5EF4-FFF2-40B4-BE49-F238E27FC236}">
              <a16:creationId xmlns:a16="http://schemas.microsoft.com/office/drawing/2014/main" id="{00000000-0008-0000-0400-00000D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9576" y="79390875"/>
          <a:ext cx="281178" cy="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9"/>
  <sheetViews>
    <sheetView topLeftCell="A7" zoomScaleNormal="100" workbookViewId="0">
      <selection activeCell="C19" sqref="C19:D24"/>
    </sheetView>
  </sheetViews>
  <sheetFormatPr defaultRowHeight="14.4" x14ac:dyDescent="0.3"/>
  <cols>
    <col min="1" max="1" width="4.109375" customWidth="1"/>
    <col min="2" max="2" width="22.88671875" customWidth="1"/>
    <col min="3" max="3" width="6.33203125" customWidth="1"/>
    <col min="4" max="4" width="6.5546875" customWidth="1"/>
    <col min="5" max="7" width="10.6640625" customWidth="1"/>
    <col min="8" max="9" width="10.109375" customWidth="1"/>
    <col min="10" max="10" width="10.5546875" customWidth="1"/>
    <col min="11" max="11" width="9.6640625" customWidth="1"/>
    <col min="12" max="12" width="10.44140625" customWidth="1"/>
    <col min="13" max="13" width="11" customWidth="1"/>
    <col min="14" max="14" width="13.88671875" customWidth="1"/>
    <col min="15" max="15" width="11.33203125" customWidth="1"/>
    <col min="16" max="17" width="9.109375" customWidth="1"/>
    <col min="18" max="18" width="12.33203125" customWidth="1"/>
  </cols>
  <sheetData>
    <row r="1" spans="1:18" ht="15.6" x14ac:dyDescent="0.3">
      <c r="B1" s="1"/>
      <c r="J1" s="2"/>
    </row>
    <row r="2" spans="1:18" x14ac:dyDescent="0.3">
      <c r="A2" s="56"/>
      <c r="B2" s="56"/>
      <c r="C2" s="56"/>
      <c r="D2" s="56"/>
      <c r="E2" s="56"/>
      <c r="F2" s="56"/>
      <c r="G2" s="56"/>
      <c r="H2" s="56"/>
      <c r="I2" s="56"/>
      <c r="J2" s="56"/>
      <c r="K2" s="56"/>
      <c r="L2" s="56"/>
      <c r="M2" s="56"/>
      <c r="N2" s="6"/>
      <c r="O2" s="6"/>
    </row>
    <row r="3" spans="1:18" x14ac:dyDescent="0.3">
      <c r="A3" s="69" t="s">
        <v>16</v>
      </c>
      <c r="B3" s="70"/>
      <c r="C3" s="70"/>
      <c r="D3" s="70"/>
      <c r="E3" s="6"/>
      <c r="F3" s="6"/>
      <c r="G3" s="6"/>
      <c r="H3" s="6"/>
      <c r="I3" s="69" t="s">
        <v>17</v>
      </c>
      <c r="J3" s="70"/>
      <c r="K3" s="70"/>
      <c r="L3" s="70"/>
      <c r="M3" s="70"/>
      <c r="N3" s="3"/>
      <c r="O3" s="3"/>
      <c r="P3" s="3"/>
      <c r="Q3" s="3"/>
      <c r="R3" s="3"/>
    </row>
    <row r="4" spans="1:18" x14ac:dyDescent="0.3">
      <c r="A4" s="70"/>
      <c r="B4" s="70"/>
      <c r="C4" s="70"/>
      <c r="D4" s="70"/>
      <c r="E4" s="6"/>
      <c r="F4" s="6"/>
      <c r="G4" s="6"/>
      <c r="H4" s="6"/>
      <c r="I4" s="70"/>
      <c r="J4" s="70"/>
      <c r="K4" s="70"/>
      <c r="L4" s="70"/>
      <c r="M4" s="70"/>
      <c r="N4" s="3"/>
      <c r="O4" s="3"/>
      <c r="P4" s="3"/>
      <c r="Q4" s="3"/>
      <c r="R4" s="3"/>
    </row>
    <row r="5" spans="1:18" x14ac:dyDescent="0.3">
      <c r="A5" s="70"/>
      <c r="B5" s="70"/>
      <c r="C5" s="70"/>
      <c r="D5" s="70"/>
      <c r="E5" s="6"/>
      <c r="F5" s="6"/>
      <c r="G5" s="6"/>
      <c r="H5" s="6"/>
      <c r="I5" s="70"/>
      <c r="J5" s="70"/>
      <c r="K5" s="70"/>
      <c r="L5" s="70"/>
      <c r="M5" s="70"/>
      <c r="N5" s="3"/>
      <c r="O5" s="3"/>
      <c r="P5" s="3"/>
      <c r="Q5" s="3"/>
      <c r="R5" s="3"/>
    </row>
    <row r="6" spans="1:18" x14ac:dyDescent="0.3">
      <c r="A6" s="70"/>
      <c r="B6" s="70"/>
      <c r="C6" s="70"/>
      <c r="D6" s="70"/>
      <c r="E6" s="6"/>
      <c r="F6" s="6"/>
      <c r="G6" s="6"/>
      <c r="H6" s="6"/>
      <c r="I6" s="70"/>
      <c r="J6" s="70"/>
      <c r="K6" s="70"/>
      <c r="L6" s="70"/>
      <c r="M6" s="70"/>
      <c r="N6" s="3"/>
      <c r="O6" s="3"/>
      <c r="P6" s="3"/>
      <c r="Q6" s="3"/>
      <c r="R6" s="3"/>
    </row>
    <row r="7" spans="1:18" ht="9" customHeight="1" x14ac:dyDescent="0.3">
      <c r="A7" s="70"/>
      <c r="B7" s="70"/>
      <c r="C7" s="70"/>
      <c r="D7" s="70"/>
      <c r="E7" s="6"/>
      <c r="F7" s="6"/>
      <c r="G7" s="6"/>
      <c r="H7" s="6"/>
      <c r="I7" s="70"/>
      <c r="J7" s="70"/>
      <c r="K7" s="70"/>
      <c r="L7" s="70"/>
      <c r="M7" s="70"/>
      <c r="N7" s="3"/>
      <c r="O7" s="3"/>
      <c r="P7" s="3"/>
      <c r="Q7" s="3"/>
      <c r="R7" s="3"/>
    </row>
    <row r="8" spans="1:18" hidden="1" x14ac:dyDescent="0.3">
      <c r="A8" s="70"/>
      <c r="B8" s="70"/>
      <c r="C8" s="70"/>
      <c r="D8" s="70"/>
      <c r="E8" s="6"/>
      <c r="F8" s="6"/>
      <c r="G8" s="6"/>
      <c r="H8" s="6"/>
      <c r="I8" s="70"/>
      <c r="J8" s="70"/>
      <c r="K8" s="70"/>
      <c r="L8" s="70"/>
      <c r="M8" s="70"/>
      <c r="N8" s="3"/>
      <c r="O8" s="3"/>
      <c r="P8" s="3"/>
      <c r="Q8" s="3"/>
      <c r="R8" s="3"/>
    </row>
    <row r="9" spans="1:18" ht="3.75" customHeight="1" x14ac:dyDescent="0.3">
      <c r="A9" s="70"/>
      <c r="B9" s="70"/>
      <c r="C9" s="70"/>
      <c r="D9" s="70"/>
      <c r="E9" s="6"/>
      <c r="F9" s="6"/>
      <c r="G9" s="6"/>
      <c r="H9" s="6"/>
      <c r="I9" s="70"/>
      <c r="J9" s="70"/>
      <c r="K9" s="70"/>
      <c r="L9" s="70"/>
      <c r="M9" s="70"/>
      <c r="N9" s="6"/>
      <c r="O9" s="6"/>
      <c r="P9" s="3"/>
      <c r="Q9" s="3"/>
      <c r="R9" s="3"/>
    </row>
    <row r="10" spans="1:18" ht="27" customHeight="1" x14ac:dyDescent="0.3">
      <c r="E10" s="6"/>
      <c r="F10" s="6"/>
      <c r="G10" s="6"/>
      <c r="H10" s="6"/>
      <c r="N10" s="6"/>
      <c r="O10" s="6"/>
      <c r="P10" s="3"/>
      <c r="Q10" s="3"/>
      <c r="R10" s="3"/>
    </row>
    <row r="11" spans="1:18" ht="15.6" x14ac:dyDescent="0.3">
      <c r="A11" s="57" t="s">
        <v>5</v>
      </c>
      <c r="B11" s="57"/>
      <c r="C11" s="57"/>
      <c r="D11" s="57"/>
      <c r="E11" s="57"/>
      <c r="F11" s="57"/>
      <c r="G11" s="57"/>
      <c r="H11" s="57"/>
      <c r="I11" s="57"/>
      <c r="J11" s="57"/>
      <c r="K11" s="57"/>
      <c r="L11" s="57"/>
      <c r="M11" s="57"/>
      <c r="N11" s="57"/>
      <c r="O11" s="57"/>
      <c r="P11" s="3"/>
      <c r="Q11" s="3"/>
      <c r="R11" s="3"/>
    </row>
    <row r="12" spans="1:18" ht="34.5" customHeight="1" x14ac:dyDescent="0.3">
      <c r="A12" s="66" t="s">
        <v>47</v>
      </c>
      <c r="B12" s="66"/>
      <c r="C12" s="66"/>
      <c r="D12" s="66"/>
      <c r="E12" s="66"/>
      <c r="F12" s="66"/>
      <c r="G12" s="66"/>
      <c r="H12" s="66"/>
      <c r="I12" s="66"/>
      <c r="J12" s="66"/>
      <c r="K12" s="66"/>
      <c r="L12" s="66"/>
      <c r="M12" s="66"/>
      <c r="N12" s="66"/>
      <c r="O12" s="66"/>
      <c r="P12" s="7"/>
      <c r="Q12" s="7"/>
      <c r="R12" s="7"/>
    </row>
    <row r="13" spans="1:18" x14ac:dyDescent="0.3">
      <c r="A13" s="3"/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</row>
    <row r="14" spans="1:18" ht="14.4" customHeight="1" x14ac:dyDescent="0.3">
      <c r="A14" s="58" t="s">
        <v>0</v>
      </c>
      <c r="B14" s="59" t="s">
        <v>4</v>
      </c>
      <c r="C14" s="60" t="s">
        <v>1</v>
      </c>
      <c r="D14" s="60" t="s">
        <v>2</v>
      </c>
      <c r="E14" s="75" t="s">
        <v>3</v>
      </c>
      <c r="F14" s="76"/>
      <c r="G14" s="76"/>
      <c r="H14" s="76"/>
      <c r="I14" s="77"/>
      <c r="J14" s="63" t="s">
        <v>6</v>
      </c>
      <c r="K14" s="63" t="s">
        <v>7</v>
      </c>
      <c r="L14" s="63" t="s">
        <v>13</v>
      </c>
      <c r="M14" s="63" t="s">
        <v>8</v>
      </c>
      <c r="N14" s="63" t="s">
        <v>9</v>
      </c>
      <c r="O14" s="63" t="s">
        <v>15</v>
      </c>
      <c r="P14" s="3"/>
      <c r="Q14" s="3"/>
      <c r="R14" s="3"/>
    </row>
    <row r="15" spans="1:18" ht="15" customHeight="1" x14ac:dyDescent="0.3">
      <c r="A15" s="58"/>
      <c r="B15" s="59"/>
      <c r="C15" s="61"/>
      <c r="D15" s="61"/>
      <c r="E15" s="78"/>
      <c r="F15" s="79"/>
      <c r="G15" s="79"/>
      <c r="H15" s="79"/>
      <c r="I15" s="80"/>
      <c r="J15" s="64"/>
      <c r="K15" s="64"/>
      <c r="L15" s="64"/>
      <c r="M15" s="64"/>
      <c r="N15" s="64"/>
      <c r="O15" s="64"/>
      <c r="P15" s="3"/>
      <c r="Q15" s="3"/>
      <c r="R15" s="3"/>
    </row>
    <row r="16" spans="1:18" ht="14.4" customHeight="1" x14ac:dyDescent="0.3">
      <c r="A16" s="58"/>
      <c r="B16" s="59"/>
      <c r="C16" s="61"/>
      <c r="D16" s="61"/>
      <c r="E16" s="67" t="s">
        <v>21</v>
      </c>
      <c r="F16" s="67" t="s">
        <v>22</v>
      </c>
      <c r="G16" s="67" t="s">
        <v>23</v>
      </c>
      <c r="H16" s="67" t="s">
        <v>10</v>
      </c>
      <c r="I16" s="67" t="s">
        <v>10</v>
      </c>
      <c r="J16" s="64"/>
      <c r="K16" s="64"/>
      <c r="L16" s="64"/>
      <c r="M16" s="64"/>
      <c r="N16" s="64"/>
      <c r="O16" s="64"/>
      <c r="P16" s="3"/>
      <c r="Q16" s="3"/>
      <c r="R16" s="3"/>
    </row>
    <row r="17" spans="1:18" ht="51.75" customHeight="1" x14ac:dyDescent="0.3">
      <c r="A17" s="58"/>
      <c r="B17" s="59"/>
      <c r="C17" s="62"/>
      <c r="D17" s="62"/>
      <c r="E17" s="68"/>
      <c r="F17" s="68"/>
      <c r="G17" s="68"/>
      <c r="H17" s="68"/>
      <c r="I17" s="68"/>
      <c r="J17" s="65"/>
      <c r="K17" s="65"/>
      <c r="L17" s="65"/>
      <c r="M17" s="65"/>
      <c r="N17" s="65"/>
      <c r="O17" s="65"/>
      <c r="P17" s="3"/>
      <c r="Q17" s="3"/>
      <c r="R17" s="3"/>
    </row>
    <row r="18" spans="1:18" x14ac:dyDescent="0.3">
      <c r="A18" s="11">
        <v>1</v>
      </c>
      <c r="B18" s="12">
        <v>2</v>
      </c>
      <c r="C18" s="14">
        <v>4</v>
      </c>
      <c r="D18" s="13">
        <v>5</v>
      </c>
      <c r="E18" s="8">
        <v>6</v>
      </c>
      <c r="F18" s="8">
        <v>7</v>
      </c>
      <c r="G18" s="8">
        <v>8</v>
      </c>
      <c r="H18" s="9">
        <v>9</v>
      </c>
      <c r="I18" s="8">
        <v>10</v>
      </c>
      <c r="J18" s="10">
        <v>11</v>
      </c>
      <c r="K18" s="10">
        <v>12</v>
      </c>
      <c r="L18" s="10">
        <v>13</v>
      </c>
      <c r="M18" s="10">
        <v>14</v>
      </c>
      <c r="N18" s="10">
        <v>15</v>
      </c>
      <c r="O18" s="10">
        <v>16</v>
      </c>
    </row>
    <row r="19" spans="1:18" x14ac:dyDescent="0.3">
      <c r="A19" s="11">
        <v>1</v>
      </c>
      <c r="B19" s="12" t="s">
        <v>49</v>
      </c>
      <c r="C19" s="14" t="s">
        <v>27</v>
      </c>
      <c r="D19" s="13">
        <v>30</v>
      </c>
      <c r="E19" s="31">
        <v>31.8</v>
      </c>
      <c r="F19" s="31">
        <v>32.6</v>
      </c>
      <c r="G19" s="31">
        <v>33.07</v>
      </c>
      <c r="H19" s="9"/>
      <c r="I19" s="8"/>
      <c r="J19" s="5">
        <v>31.8</v>
      </c>
      <c r="K19" s="10"/>
      <c r="L19" s="10"/>
      <c r="M19" s="10"/>
      <c r="N19" s="31">
        <v>31.8</v>
      </c>
      <c r="O19" s="5">
        <f>N19*D19</f>
        <v>954</v>
      </c>
    </row>
    <row r="20" spans="1:18" x14ac:dyDescent="0.3">
      <c r="A20" s="11">
        <v>2</v>
      </c>
      <c r="B20" s="12" t="s">
        <v>48</v>
      </c>
      <c r="C20" s="14" t="s">
        <v>27</v>
      </c>
      <c r="D20" s="13">
        <v>30</v>
      </c>
      <c r="E20" s="31">
        <v>77.5</v>
      </c>
      <c r="F20" s="31">
        <v>79.44</v>
      </c>
      <c r="G20" s="31">
        <v>80.599999999999994</v>
      </c>
      <c r="H20" s="9"/>
      <c r="I20" s="8"/>
      <c r="J20" s="5">
        <v>77.5</v>
      </c>
      <c r="K20" s="10"/>
      <c r="L20" s="10"/>
      <c r="M20" s="10"/>
      <c r="N20" s="31">
        <v>77.5</v>
      </c>
      <c r="O20" s="5">
        <f t="shared" ref="O20:O24" si="0">N20*D20</f>
        <v>2325</v>
      </c>
    </row>
    <row r="21" spans="1:18" x14ac:dyDescent="0.3">
      <c r="A21" s="11">
        <v>3</v>
      </c>
      <c r="B21" s="12" t="s">
        <v>24</v>
      </c>
      <c r="C21" s="14" t="s">
        <v>27</v>
      </c>
      <c r="D21" s="13">
        <v>30</v>
      </c>
      <c r="E21" s="31">
        <v>43.5</v>
      </c>
      <c r="F21" s="31">
        <v>44.59</v>
      </c>
      <c r="G21" s="31">
        <v>45.24</v>
      </c>
      <c r="H21" s="9"/>
      <c r="I21" s="8"/>
      <c r="J21" s="5">
        <v>43.5</v>
      </c>
      <c r="K21" s="10"/>
      <c r="L21" s="10"/>
      <c r="M21" s="10"/>
      <c r="N21" s="31">
        <v>43.5</v>
      </c>
      <c r="O21" s="5">
        <f t="shared" si="0"/>
        <v>1305</v>
      </c>
    </row>
    <row r="22" spans="1:18" x14ac:dyDescent="0.3">
      <c r="A22" s="11">
        <v>4</v>
      </c>
      <c r="B22" s="12" t="s">
        <v>25</v>
      </c>
      <c r="C22" s="14" t="s">
        <v>27</v>
      </c>
      <c r="D22" s="13">
        <v>30</v>
      </c>
      <c r="E22" s="31">
        <v>79.8</v>
      </c>
      <c r="F22" s="31">
        <v>81.8</v>
      </c>
      <c r="G22" s="31">
        <v>82.99</v>
      </c>
      <c r="H22" s="9"/>
      <c r="I22" s="8"/>
      <c r="J22" s="5">
        <v>79.8</v>
      </c>
      <c r="K22" s="10"/>
      <c r="L22" s="10"/>
      <c r="M22" s="10"/>
      <c r="N22" s="31">
        <v>79.8</v>
      </c>
      <c r="O22" s="5">
        <f t="shared" si="0"/>
        <v>2394</v>
      </c>
    </row>
    <row r="23" spans="1:18" x14ac:dyDescent="0.3">
      <c r="A23" s="11">
        <v>5</v>
      </c>
      <c r="B23" s="12" t="s">
        <v>26</v>
      </c>
      <c r="C23" s="14" t="s">
        <v>19</v>
      </c>
      <c r="D23" s="13">
        <v>10</v>
      </c>
      <c r="E23" s="31">
        <v>19.2</v>
      </c>
      <c r="F23" s="31">
        <v>19.68</v>
      </c>
      <c r="G23" s="31">
        <v>19.97</v>
      </c>
      <c r="H23" s="9"/>
      <c r="I23" s="8"/>
      <c r="J23" s="5">
        <v>19.2</v>
      </c>
      <c r="K23" s="10"/>
      <c r="L23" s="10"/>
      <c r="M23" s="10"/>
      <c r="N23" s="31">
        <v>19.2</v>
      </c>
      <c r="O23" s="5">
        <f t="shared" si="0"/>
        <v>192</v>
      </c>
    </row>
    <row r="24" spans="1:18" x14ac:dyDescent="0.3">
      <c r="A24" s="11">
        <v>6</v>
      </c>
      <c r="B24" s="12" t="s">
        <v>26</v>
      </c>
      <c r="C24" s="14" t="s">
        <v>19</v>
      </c>
      <c r="D24" s="24">
        <v>30</v>
      </c>
      <c r="E24" s="31">
        <v>25.4</v>
      </c>
      <c r="F24" s="31">
        <v>26.04</v>
      </c>
      <c r="G24" s="31">
        <v>26.42</v>
      </c>
      <c r="H24" s="9"/>
      <c r="I24" s="8"/>
      <c r="J24" s="5">
        <v>25.4</v>
      </c>
      <c r="K24" s="10"/>
      <c r="L24" s="10"/>
      <c r="M24" s="5"/>
      <c r="N24" s="31">
        <v>25.4</v>
      </c>
      <c r="O24" s="5">
        <f t="shared" si="0"/>
        <v>762</v>
      </c>
    </row>
    <row r="25" spans="1:18" ht="15.6" x14ac:dyDescent="0.3">
      <c r="A25" s="18"/>
      <c r="B25" s="19" t="s">
        <v>12</v>
      </c>
      <c r="C25" s="4"/>
      <c r="D25" s="20"/>
      <c r="E25" s="21"/>
      <c r="F25" s="21"/>
      <c r="G25" s="21"/>
      <c r="H25" s="22"/>
      <c r="I25" s="21"/>
      <c r="J25" s="5"/>
      <c r="K25" s="5"/>
      <c r="L25" s="5"/>
      <c r="M25" s="5"/>
      <c r="N25" s="5"/>
      <c r="O25" s="23">
        <f>SUM(O19:O24)</f>
        <v>7932</v>
      </c>
    </row>
    <row r="26" spans="1:18" ht="15.6" x14ac:dyDescent="0.3">
      <c r="A26" s="17"/>
      <c r="B26" s="25"/>
      <c r="C26" s="26"/>
      <c r="D26" s="27"/>
      <c r="E26" s="28"/>
      <c r="F26" s="28"/>
      <c r="G26" s="28"/>
      <c r="H26" s="29"/>
      <c r="I26" s="28"/>
      <c r="J26" s="29"/>
      <c r="K26" s="29"/>
      <c r="L26" s="29"/>
      <c r="M26" s="29"/>
      <c r="N26" s="29"/>
      <c r="O26" s="30"/>
    </row>
    <row r="27" spans="1:18" ht="46.2" customHeight="1" x14ac:dyDescent="0.3">
      <c r="A27" s="81" t="s">
        <v>11</v>
      </c>
      <c r="B27" s="81"/>
      <c r="C27" s="81"/>
      <c r="D27" s="81"/>
      <c r="E27" s="81"/>
      <c r="F27" s="81"/>
      <c r="G27" s="81"/>
      <c r="H27" s="81"/>
      <c r="I27" s="81"/>
      <c r="J27" s="81"/>
      <c r="K27" s="81"/>
      <c r="L27" s="81"/>
      <c r="M27" s="81"/>
      <c r="N27" s="81"/>
      <c r="O27" s="81"/>
    </row>
    <row r="28" spans="1:18" ht="33.6" customHeight="1" x14ac:dyDescent="0.3">
      <c r="A28" s="71" t="s">
        <v>18</v>
      </c>
      <c r="B28" s="72"/>
      <c r="C28" s="72"/>
      <c r="D28" s="72"/>
      <c r="E28" s="72"/>
      <c r="F28" s="72"/>
      <c r="G28" s="72"/>
      <c r="H28" s="72"/>
      <c r="I28" s="72"/>
      <c r="J28" s="72"/>
      <c r="K28" s="72"/>
      <c r="L28" s="72"/>
      <c r="M28" s="72"/>
      <c r="N28" s="72"/>
      <c r="O28" s="72"/>
    </row>
    <row r="29" spans="1:18" x14ac:dyDescent="0.3">
      <c r="A29" s="73" t="s">
        <v>20</v>
      </c>
      <c r="B29" s="74"/>
      <c r="C29" s="74"/>
      <c r="D29" s="74"/>
      <c r="E29" s="74"/>
      <c r="F29" s="74"/>
      <c r="G29" s="74"/>
      <c r="H29" s="74"/>
      <c r="I29" s="74"/>
      <c r="J29" s="74"/>
      <c r="K29" s="74"/>
      <c r="L29" s="74"/>
      <c r="M29" s="74"/>
      <c r="N29" s="74"/>
      <c r="O29" s="74"/>
    </row>
  </sheetData>
  <mergeCells count="24">
    <mergeCell ref="A28:O28"/>
    <mergeCell ref="A29:O29"/>
    <mergeCell ref="M14:M17"/>
    <mergeCell ref="E16:E17"/>
    <mergeCell ref="H16:H17"/>
    <mergeCell ref="I16:I17"/>
    <mergeCell ref="E14:I15"/>
    <mergeCell ref="A27:O27"/>
    <mergeCell ref="L14:L17"/>
    <mergeCell ref="A2:M2"/>
    <mergeCell ref="A11:O11"/>
    <mergeCell ref="A14:A17"/>
    <mergeCell ref="B14:B17"/>
    <mergeCell ref="D14:D17"/>
    <mergeCell ref="J14:J17"/>
    <mergeCell ref="K14:K17"/>
    <mergeCell ref="A12:O12"/>
    <mergeCell ref="F16:F17"/>
    <mergeCell ref="G16:G17"/>
    <mergeCell ref="N14:N17"/>
    <mergeCell ref="O14:O17"/>
    <mergeCell ref="C14:C17"/>
    <mergeCell ref="A3:D9"/>
    <mergeCell ref="I3:M9"/>
  </mergeCells>
  <pageMargins left="0.25" right="0.25" top="0.75" bottom="0.75" header="0.3" footer="0.3"/>
  <pageSetup paperSize="9" scale="82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5"/>
  <sheetViews>
    <sheetView tabSelected="1" topLeftCell="A4" zoomScaleNormal="100" workbookViewId="0">
      <selection activeCell="A12" sqref="A12:O12"/>
    </sheetView>
  </sheetViews>
  <sheetFormatPr defaultRowHeight="14.4" x14ac:dyDescent="0.3"/>
  <cols>
    <col min="1" max="1" width="4.109375" customWidth="1"/>
    <col min="2" max="2" width="28.21875" customWidth="1"/>
    <col min="3" max="3" width="6.33203125" customWidth="1"/>
    <col min="4" max="4" width="6.5546875" customWidth="1"/>
    <col min="5" max="7" width="10.6640625" customWidth="1"/>
    <col min="8" max="9" width="10.109375" customWidth="1"/>
    <col min="10" max="10" width="10.5546875" customWidth="1"/>
    <col min="11" max="11" width="9.6640625" customWidth="1"/>
    <col min="12" max="12" width="10.44140625" customWidth="1"/>
    <col min="13" max="13" width="11" customWidth="1"/>
    <col min="14" max="14" width="13.88671875" customWidth="1"/>
    <col min="15" max="15" width="11.33203125" customWidth="1"/>
    <col min="16" max="17" width="9.109375" customWidth="1"/>
    <col min="18" max="18" width="12.33203125" customWidth="1"/>
  </cols>
  <sheetData>
    <row r="1" spans="1:18" ht="15.6" x14ac:dyDescent="0.3">
      <c r="B1" s="1"/>
      <c r="J1" s="2"/>
    </row>
    <row r="2" spans="1:18" x14ac:dyDescent="0.3">
      <c r="A2" s="56"/>
      <c r="B2" s="56"/>
      <c r="C2" s="56"/>
      <c r="D2" s="56"/>
      <c r="E2" s="56"/>
      <c r="F2" s="56"/>
      <c r="G2" s="56"/>
      <c r="H2" s="56"/>
      <c r="I2" s="56"/>
      <c r="J2" s="56"/>
      <c r="K2" s="56"/>
      <c r="L2" s="56"/>
      <c r="M2" s="56"/>
      <c r="N2" s="6"/>
      <c r="O2" s="6"/>
    </row>
    <row r="3" spans="1:18" x14ac:dyDescent="0.3">
      <c r="A3" s="69" t="s">
        <v>16</v>
      </c>
      <c r="B3" s="70"/>
      <c r="C3" s="70"/>
      <c r="D3" s="70"/>
      <c r="E3" s="6"/>
      <c r="F3" s="6"/>
      <c r="G3" s="6"/>
      <c r="H3" s="6"/>
      <c r="I3" s="69" t="s">
        <v>51</v>
      </c>
      <c r="J3" s="70"/>
      <c r="K3" s="70"/>
      <c r="L3" s="70"/>
      <c r="M3" s="70"/>
      <c r="N3" s="3"/>
      <c r="O3" s="3"/>
      <c r="P3" s="3"/>
      <c r="Q3" s="3"/>
      <c r="R3" s="3"/>
    </row>
    <row r="4" spans="1:18" x14ac:dyDescent="0.3">
      <c r="A4" s="70"/>
      <c r="B4" s="70"/>
      <c r="C4" s="70"/>
      <c r="D4" s="70"/>
      <c r="E4" s="6"/>
      <c r="F4" s="6"/>
      <c r="G4" s="6"/>
      <c r="H4" s="6"/>
      <c r="I4" s="70"/>
      <c r="J4" s="70"/>
      <c r="K4" s="70"/>
      <c r="L4" s="70"/>
      <c r="M4" s="70"/>
      <c r="N4" s="3"/>
      <c r="O4" s="3"/>
      <c r="P4" s="3"/>
      <c r="Q4" s="3"/>
      <c r="R4" s="3"/>
    </row>
    <row r="5" spans="1:18" x14ac:dyDescent="0.3">
      <c r="A5" s="70"/>
      <c r="B5" s="70"/>
      <c r="C5" s="70"/>
      <c r="D5" s="70"/>
      <c r="E5" s="6"/>
      <c r="F5" s="6"/>
      <c r="G5" s="6"/>
      <c r="H5" s="6"/>
      <c r="I5" s="70"/>
      <c r="J5" s="70"/>
      <c r="K5" s="70"/>
      <c r="L5" s="70"/>
      <c r="M5" s="70"/>
      <c r="N5" s="3"/>
      <c r="O5" s="3"/>
      <c r="P5" s="3"/>
      <c r="Q5" s="3"/>
      <c r="R5" s="3"/>
    </row>
    <row r="6" spans="1:18" x14ac:dyDescent="0.3">
      <c r="A6" s="70"/>
      <c r="B6" s="70"/>
      <c r="C6" s="70"/>
      <c r="D6" s="70"/>
      <c r="E6" s="6"/>
      <c r="F6" s="6"/>
      <c r="G6" s="6"/>
      <c r="H6" s="6"/>
      <c r="I6" s="70"/>
      <c r="J6" s="70"/>
      <c r="K6" s="70"/>
      <c r="L6" s="70"/>
      <c r="M6" s="70"/>
      <c r="N6" s="3"/>
      <c r="O6" s="3"/>
      <c r="P6" s="3"/>
      <c r="Q6" s="3"/>
      <c r="R6" s="3"/>
    </row>
    <row r="7" spans="1:18" ht="9" customHeight="1" x14ac:dyDescent="0.3">
      <c r="A7" s="70"/>
      <c r="B7" s="70"/>
      <c r="C7" s="70"/>
      <c r="D7" s="70"/>
      <c r="E7" s="6"/>
      <c r="F7" s="6"/>
      <c r="G7" s="6"/>
      <c r="H7" s="6"/>
      <c r="I7" s="70"/>
      <c r="J7" s="70"/>
      <c r="K7" s="70"/>
      <c r="L7" s="70"/>
      <c r="M7" s="70"/>
      <c r="N7" s="3"/>
      <c r="O7" s="3"/>
      <c r="P7" s="3"/>
      <c r="Q7" s="3"/>
      <c r="R7" s="3"/>
    </row>
    <row r="8" spans="1:18" hidden="1" x14ac:dyDescent="0.3">
      <c r="A8" s="70"/>
      <c r="B8" s="70"/>
      <c r="C8" s="70"/>
      <c r="D8" s="70"/>
      <c r="E8" s="6"/>
      <c r="F8" s="6"/>
      <c r="G8" s="6"/>
      <c r="H8" s="6"/>
      <c r="I8" s="70"/>
      <c r="J8" s="70"/>
      <c r="K8" s="70"/>
      <c r="L8" s="70"/>
      <c r="M8" s="70"/>
      <c r="N8" s="3"/>
      <c r="O8" s="3"/>
      <c r="P8" s="3"/>
      <c r="Q8" s="3"/>
      <c r="R8" s="3"/>
    </row>
    <row r="9" spans="1:18" ht="3.75" customHeight="1" x14ac:dyDescent="0.3">
      <c r="A9" s="70"/>
      <c r="B9" s="70"/>
      <c r="C9" s="70"/>
      <c r="D9" s="70"/>
      <c r="E9" s="6"/>
      <c r="F9" s="6"/>
      <c r="G9" s="6"/>
      <c r="H9" s="6"/>
      <c r="I9" s="70"/>
      <c r="J9" s="70"/>
      <c r="K9" s="70"/>
      <c r="L9" s="70"/>
      <c r="M9" s="70"/>
      <c r="N9" s="6"/>
      <c r="O9" s="6"/>
      <c r="P9" s="3"/>
      <c r="Q9" s="3"/>
      <c r="R9" s="3"/>
    </row>
    <row r="10" spans="1:18" ht="27" customHeight="1" x14ac:dyDescent="0.3">
      <c r="E10" s="6"/>
      <c r="F10" s="6"/>
      <c r="G10" s="6"/>
      <c r="H10" s="6"/>
      <c r="N10" s="6"/>
      <c r="O10" s="6"/>
      <c r="P10" s="3"/>
      <c r="Q10" s="3"/>
      <c r="R10" s="3"/>
    </row>
    <row r="11" spans="1:18" ht="15.6" x14ac:dyDescent="0.3">
      <c r="A11" s="57" t="s">
        <v>62</v>
      </c>
      <c r="B11" s="57"/>
      <c r="C11" s="57"/>
      <c r="D11" s="57"/>
      <c r="E11" s="57"/>
      <c r="F11" s="57"/>
      <c r="G11" s="57"/>
      <c r="H11" s="57"/>
      <c r="I11" s="57"/>
      <c r="J11" s="57"/>
      <c r="K11" s="57"/>
      <c r="L11" s="57"/>
      <c r="M11" s="57"/>
      <c r="N11" s="57"/>
      <c r="O11" s="57"/>
      <c r="P11" s="3"/>
      <c r="Q11" s="3"/>
      <c r="R11" s="3"/>
    </row>
    <row r="12" spans="1:18" ht="36.6" customHeight="1" x14ac:dyDescent="0.3">
      <c r="A12" s="85" t="s">
        <v>63</v>
      </c>
      <c r="B12" s="85"/>
      <c r="C12" s="85"/>
      <c r="D12" s="85"/>
      <c r="E12" s="85"/>
      <c r="F12" s="85"/>
      <c r="G12" s="85"/>
      <c r="H12" s="85"/>
      <c r="I12" s="85"/>
      <c r="J12" s="85"/>
      <c r="K12" s="85"/>
      <c r="L12" s="85"/>
      <c r="M12" s="85"/>
      <c r="N12" s="85"/>
      <c r="O12" s="85"/>
      <c r="P12" s="7"/>
      <c r="Q12" s="7"/>
      <c r="R12" s="7"/>
    </row>
    <row r="13" spans="1:18" x14ac:dyDescent="0.3">
      <c r="A13" s="3"/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</row>
    <row r="14" spans="1:18" ht="14.4" customHeight="1" x14ac:dyDescent="0.3">
      <c r="A14" s="58" t="s">
        <v>0</v>
      </c>
      <c r="B14" s="59" t="s">
        <v>52</v>
      </c>
      <c r="C14" s="60" t="s">
        <v>1</v>
      </c>
      <c r="D14" s="60" t="s">
        <v>2</v>
      </c>
      <c r="E14" s="75" t="s">
        <v>3</v>
      </c>
      <c r="F14" s="76"/>
      <c r="G14" s="76"/>
      <c r="H14" s="76"/>
      <c r="I14" s="77"/>
      <c r="J14" s="63" t="s">
        <v>6</v>
      </c>
      <c r="K14" s="63" t="s">
        <v>7</v>
      </c>
      <c r="L14" s="63" t="s">
        <v>13</v>
      </c>
      <c r="M14" s="63" t="s">
        <v>8</v>
      </c>
      <c r="N14" s="63" t="s">
        <v>9</v>
      </c>
      <c r="O14" s="63" t="s">
        <v>15</v>
      </c>
      <c r="P14" s="3"/>
      <c r="Q14" s="3"/>
      <c r="R14" s="3"/>
    </row>
    <row r="15" spans="1:18" ht="15" customHeight="1" x14ac:dyDescent="0.3">
      <c r="A15" s="58"/>
      <c r="B15" s="59"/>
      <c r="C15" s="61"/>
      <c r="D15" s="61"/>
      <c r="E15" s="78"/>
      <c r="F15" s="79"/>
      <c r="G15" s="79"/>
      <c r="H15" s="79"/>
      <c r="I15" s="80"/>
      <c r="J15" s="64"/>
      <c r="K15" s="64"/>
      <c r="L15" s="64"/>
      <c r="M15" s="64"/>
      <c r="N15" s="64"/>
      <c r="O15" s="64"/>
      <c r="P15" s="3"/>
      <c r="Q15" s="3"/>
      <c r="R15" s="3"/>
    </row>
    <row r="16" spans="1:18" ht="14.4" customHeight="1" x14ac:dyDescent="0.3">
      <c r="A16" s="58"/>
      <c r="B16" s="59"/>
      <c r="C16" s="61"/>
      <c r="D16" s="61"/>
      <c r="E16" s="67" t="s">
        <v>58</v>
      </c>
      <c r="F16" s="67" t="s">
        <v>59</v>
      </c>
      <c r="G16" s="67" t="s">
        <v>60</v>
      </c>
      <c r="H16" s="67" t="s">
        <v>10</v>
      </c>
      <c r="I16" s="67" t="s">
        <v>10</v>
      </c>
      <c r="J16" s="64"/>
      <c r="K16" s="64"/>
      <c r="L16" s="64"/>
      <c r="M16" s="64"/>
      <c r="N16" s="64"/>
      <c r="O16" s="64"/>
      <c r="P16" s="3"/>
      <c r="Q16" s="3"/>
      <c r="R16" s="3"/>
    </row>
    <row r="17" spans="1:18" ht="63.75" customHeight="1" x14ac:dyDescent="0.3">
      <c r="A17" s="58"/>
      <c r="B17" s="59"/>
      <c r="C17" s="62"/>
      <c r="D17" s="62"/>
      <c r="E17" s="68">
        <v>88500</v>
      </c>
      <c r="F17" s="68">
        <v>88000</v>
      </c>
      <c r="G17" s="68">
        <v>80000</v>
      </c>
      <c r="H17" s="68"/>
      <c r="I17" s="68"/>
      <c r="J17" s="65"/>
      <c r="K17" s="65"/>
      <c r="L17" s="65"/>
      <c r="M17" s="65"/>
      <c r="N17" s="65"/>
      <c r="O17" s="65"/>
      <c r="P17" s="3"/>
      <c r="Q17" s="3"/>
      <c r="R17" s="3"/>
    </row>
    <row r="18" spans="1:18" ht="27" customHeight="1" x14ac:dyDescent="0.3">
      <c r="A18" s="44">
        <v>1</v>
      </c>
      <c r="B18" s="51" t="s">
        <v>53</v>
      </c>
      <c r="C18" s="40" t="s">
        <v>57</v>
      </c>
      <c r="D18" s="39">
        <v>1</v>
      </c>
      <c r="E18" s="52">
        <v>8037</v>
      </c>
      <c r="F18" s="46">
        <v>8123</v>
      </c>
      <c r="G18" s="45">
        <v>7990</v>
      </c>
      <c r="H18" s="42"/>
      <c r="I18" s="42"/>
      <c r="J18" s="47">
        <v>7990</v>
      </c>
      <c r="K18" s="41"/>
      <c r="L18" s="41"/>
      <c r="M18" s="41"/>
      <c r="N18" s="47">
        <v>7990</v>
      </c>
      <c r="O18" s="47">
        <f>N18*D18</f>
        <v>7990</v>
      </c>
      <c r="P18" s="3"/>
      <c r="Q18" s="3"/>
      <c r="R18" s="3"/>
    </row>
    <row r="19" spans="1:18" s="43" customFormat="1" ht="38.4" customHeight="1" x14ac:dyDescent="0.3">
      <c r="A19" s="38">
        <v>2</v>
      </c>
      <c r="B19" s="14" t="s">
        <v>54</v>
      </c>
      <c r="C19" s="40" t="s">
        <v>57</v>
      </c>
      <c r="D19" s="39">
        <v>1</v>
      </c>
      <c r="E19" s="53">
        <v>1912</v>
      </c>
      <c r="F19" s="36">
        <v>1932</v>
      </c>
      <c r="G19" s="36">
        <v>1900</v>
      </c>
      <c r="H19" s="33"/>
      <c r="I19" s="33"/>
      <c r="J19" s="37">
        <v>1900</v>
      </c>
      <c r="K19" s="35"/>
      <c r="L19" s="35"/>
      <c r="M19" s="35"/>
      <c r="N19" s="37">
        <v>1900</v>
      </c>
      <c r="O19" s="47">
        <f t="shared" ref="O19:O21" si="0">N19*D19</f>
        <v>1900</v>
      </c>
      <c r="P19" s="3"/>
      <c r="Q19" s="3"/>
      <c r="R19" s="3"/>
    </row>
    <row r="20" spans="1:18" s="43" customFormat="1" ht="47.4" customHeight="1" x14ac:dyDescent="0.3">
      <c r="A20" s="38">
        <v>3</v>
      </c>
      <c r="B20" s="14" t="s">
        <v>55</v>
      </c>
      <c r="C20" s="40" t="s">
        <v>57</v>
      </c>
      <c r="D20" s="39">
        <v>1</v>
      </c>
      <c r="E20" s="53">
        <v>11064</v>
      </c>
      <c r="F20" s="36">
        <v>11183</v>
      </c>
      <c r="G20" s="36">
        <v>11000</v>
      </c>
      <c r="H20" s="33"/>
      <c r="I20" s="33"/>
      <c r="J20" s="37">
        <v>11000</v>
      </c>
      <c r="K20" s="35"/>
      <c r="L20" s="35"/>
      <c r="M20" s="35"/>
      <c r="N20" s="37">
        <v>11000</v>
      </c>
      <c r="O20" s="47">
        <f t="shared" si="0"/>
        <v>11000</v>
      </c>
      <c r="P20" s="3"/>
      <c r="Q20" s="3"/>
      <c r="R20" s="3"/>
    </row>
    <row r="21" spans="1:18" ht="34.200000000000003" customHeight="1" x14ac:dyDescent="0.3">
      <c r="A21" s="48">
        <v>4</v>
      </c>
      <c r="B21" s="55" t="s">
        <v>56</v>
      </c>
      <c r="C21" s="40" t="s">
        <v>57</v>
      </c>
      <c r="D21" s="39">
        <v>1</v>
      </c>
      <c r="E21" s="54">
        <v>503</v>
      </c>
      <c r="F21" s="34">
        <v>509</v>
      </c>
      <c r="G21" s="49">
        <v>500</v>
      </c>
      <c r="H21" s="10"/>
      <c r="I21" s="50"/>
      <c r="J21" s="5">
        <v>500</v>
      </c>
      <c r="K21" s="5"/>
      <c r="L21" s="5"/>
      <c r="M21" s="5"/>
      <c r="N21" s="49">
        <v>500</v>
      </c>
      <c r="O21" s="47">
        <f t="shared" si="0"/>
        <v>500</v>
      </c>
    </row>
    <row r="22" spans="1:18" ht="15.6" x14ac:dyDescent="0.3">
      <c r="A22" s="82" t="s">
        <v>12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4"/>
      <c r="O22" s="32">
        <f>SUM(O18:O21)</f>
        <v>21390</v>
      </c>
    </row>
    <row r="23" spans="1:18" ht="46.2" customHeight="1" x14ac:dyDescent="0.3">
      <c r="A23" s="81" t="s">
        <v>11</v>
      </c>
      <c r="B23" s="81"/>
      <c r="C23" s="81"/>
      <c r="D23" s="81"/>
      <c r="E23" s="81"/>
      <c r="F23" s="81"/>
      <c r="G23" s="81"/>
      <c r="H23" s="81"/>
      <c r="I23" s="81"/>
      <c r="J23" s="81"/>
      <c r="K23" s="81"/>
      <c r="L23" s="81"/>
      <c r="M23" s="81"/>
      <c r="N23" s="81"/>
      <c r="O23" s="81"/>
      <c r="Q23" s="12"/>
    </row>
    <row r="24" spans="1:18" ht="33.6" customHeight="1" x14ac:dyDescent="0.3">
      <c r="A24" s="71" t="s">
        <v>61</v>
      </c>
      <c r="B24" s="72"/>
      <c r="C24" s="72"/>
      <c r="D24" s="72"/>
      <c r="E24" s="72"/>
      <c r="F24" s="72"/>
      <c r="G24" s="72"/>
      <c r="H24" s="72"/>
      <c r="I24" s="72"/>
      <c r="J24" s="72"/>
      <c r="K24" s="72"/>
      <c r="L24" s="72"/>
      <c r="M24" s="72"/>
      <c r="N24" s="72"/>
      <c r="O24" s="72"/>
    </row>
    <row r="25" spans="1:18" x14ac:dyDescent="0.3">
      <c r="A25" s="73"/>
      <c r="B25" s="74"/>
      <c r="C25" s="74"/>
      <c r="D25" s="74"/>
      <c r="E25" s="74"/>
      <c r="F25" s="74"/>
      <c r="G25" s="74"/>
      <c r="H25" s="74"/>
      <c r="I25" s="74"/>
      <c r="J25" s="74"/>
      <c r="K25" s="74"/>
      <c r="L25" s="74"/>
      <c r="M25" s="74"/>
      <c r="N25" s="74"/>
      <c r="O25" s="74"/>
    </row>
  </sheetData>
  <mergeCells count="25">
    <mergeCell ref="A24:O24"/>
    <mergeCell ref="A25:O25"/>
    <mergeCell ref="E16:E17"/>
    <mergeCell ref="F16:F17"/>
    <mergeCell ref="G16:G17"/>
    <mergeCell ref="H16:H17"/>
    <mergeCell ref="I16:I17"/>
    <mergeCell ref="A23:O23"/>
    <mergeCell ref="J14:J17"/>
    <mergeCell ref="K14:K17"/>
    <mergeCell ref="L14:L17"/>
    <mergeCell ref="M14:M17"/>
    <mergeCell ref="N14:N17"/>
    <mergeCell ref="O14:O17"/>
    <mergeCell ref="A14:A17"/>
    <mergeCell ref="B14:B17"/>
    <mergeCell ref="A22:N22"/>
    <mergeCell ref="C14:C17"/>
    <mergeCell ref="D14:D17"/>
    <mergeCell ref="E14:I15"/>
    <mergeCell ref="A2:M2"/>
    <mergeCell ref="A3:D9"/>
    <mergeCell ref="I3:M9"/>
    <mergeCell ref="A11:O11"/>
    <mergeCell ref="A12:O12"/>
  </mergeCells>
  <pageMargins left="0.25" right="0.25" top="0.75" bottom="0.75" header="0.3" footer="0.3"/>
  <pageSetup paperSize="9" scale="82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5"/>
  <sheetViews>
    <sheetView topLeftCell="A16" zoomScaleNormal="100" workbookViewId="0">
      <selection activeCell="C19" sqref="C19:D30"/>
    </sheetView>
  </sheetViews>
  <sheetFormatPr defaultRowHeight="14.4" x14ac:dyDescent="0.3"/>
  <cols>
    <col min="1" max="1" width="4.109375" customWidth="1"/>
    <col min="2" max="2" width="22.88671875" customWidth="1"/>
    <col min="3" max="3" width="6.33203125" customWidth="1"/>
    <col min="4" max="4" width="6.5546875" customWidth="1"/>
    <col min="5" max="7" width="10.6640625" customWidth="1"/>
    <col min="8" max="9" width="10.109375" customWidth="1"/>
    <col min="10" max="10" width="10.5546875" customWidth="1"/>
    <col min="11" max="11" width="9.6640625" customWidth="1"/>
    <col min="12" max="12" width="10.44140625" customWidth="1"/>
    <col min="13" max="13" width="11" customWidth="1"/>
    <col min="14" max="14" width="13.88671875" customWidth="1"/>
    <col min="15" max="15" width="11.33203125" customWidth="1"/>
    <col min="16" max="17" width="9.109375" customWidth="1"/>
    <col min="18" max="18" width="12.33203125" customWidth="1"/>
  </cols>
  <sheetData>
    <row r="1" spans="1:18" ht="15.6" x14ac:dyDescent="0.3">
      <c r="B1" s="1"/>
      <c r="J1" s="2"/>
    </row>
    <row r="2" spans="1:18" x14ac:dyDescent="0.3">
      <c r="A2" s="56"/>
      <c r="B2" s="56"/>
      <c r="C2" s="56"/>
      <c r="D2" s="56"/>
      <c r="E2" s="56"/>
      <c r="F2" s="56"/>
      <c r="G2" s="56"/>
      <c r="H2" s="56"/>
      <c r="I2" s="56"/>
      <c r="J2" s="56"/>
      <c r="K2" s="56"/>
      <c r="L2" s="56"/>
      <c r="M2" s="56"/>
      <c r="N2" s="6"/>
      <c r="O2" s="6"/>
    </row>
    <row r="3" spans="1:18" x14ac:dyDescent="0.3">
      <c r="A3" s="69" t="s">
        <v>16</v>
      </c>
      <c r="B3" s="70"/>
      <c r="C3" s="70"/>
      <c r="D3" s="70"/>
      <c r="E3" s="6"/>
      <c r="F3" s="6"/>
      <c r="G3" s="6"/>
      <c r="H3" s="6"/>
      <c r="I3" s="69" t="s">
        <v>17</v>
      </c>
      <c r="J3" s="70"/>
      <c r="K3" s="70"/>
      <c r="L3" s="70"/>
      <c r="M3" s="70"/>
      <c r="N3" s="3"/>
      <c r="O3" s="3"/>
      <c r="P3" s="3"/>
      <c r="Q3" s="3"/>
      <c r="R3" s="3"/>
    </row>
    <row r="4" spans="1:18" x14ac:dyDescent="0.3">
      <c r="A4" s="70"/>
      <c r="B4" s="70"/>
      <c r="C4" s="70"/>
      <c r="D4" s="70"/>
      <c r="E4" s="6"/>
      <c r="F4" s="6"/>
      <c r="G4" s="6"/>
      <c r="H4" s="6"/>
      <c r="I4" s="70"/>
      <c r="J4" s="70"/>
      <c r="K4" s="70"/>
      <c r="L4" s="70"/>
      <c r="M4" s="70"/>
      <c r="N4" s="3"/>
      <c r="O4" s="3"/>
      <c r="P4" s="3"/>
      <c r="Q4" s="3"/>
      <c r="R4" s="3"/>
    </row>
    <row r="5" spans="1:18" x14ac:dyDescent="0.3">
      <c r="A5" s="70"/>
      <c r="B5" s="70"/>
      <c r="C5" s="70"/>
      <c r="D5" s="70"/>
      <c r="E5" s="6"/>
      <c r="F5" s="6"/>
      <c r="G5" s="6"/>
      <c r="H5" s="6"/>
      <c r="I5" s="70"/>
      <c r="J5" s="70"/>
      <c r="K5" s="70"/>
      <c r="L5" s="70"/>
      <c r="M5" s="70"/>
      <c r="N5" s="3"/>
      <c r="O5" s="3"/>
      <c r="P5" s="3"/>
      <c r="Q5" s="3"/>
      <c r="R5" s="3"/>
    </row>
    <row r="6" spans="1:18" x14ac:dyDescent="0.3">
      <c r="A6" s="70"/>
      <c r="B6" s="70"/>
      <c r="C6" s="70"/>
      <c r="D6" s="70"/>
      <c r="E6" s="6"/>
      <c r="F6" s="6"/>
      <c r="G6" s="6"/>
      <c r="H6" s="6"/>
      <c r="I6" s="70"/>
      <c r="J6" s="70"/>
      <c r="K6" s="70"/>
      <c r="L6" s="70"/>
      <c r="M6" s="70"/>
      <c r="N6" s="3"/>
      <c r="O6" s="3"/>
      <c r="P6" s="3"/>
      <c r="Q6" s="3"/>
      <c r="R6" s="3"/>
    </row>
    <row r="7" spans="1:18" ht="9" customHeight="1" x14ac:dyDescent="0.3">
      <c r="A7" s="70"/>
      <c r="B7" s="70"/>
      <c r="C7" s="70"/>
      <c r="D7" s="70"/>
      <c r="E7" s="6"/>
      <c r="F7" s="6"/>
      <c r="G7" s="6"/>
      <c r="H7" s="6"/>
      <c r="I7" s="70"/>
      <c r="J7" s="70"/>
      <c r="K7" s="70"/>
      <c r="L7" s="70"/>
      <c r="M7" s="70"/>
      <c r="N7" s="3"/>
      <c r="O7" s="3"/>
      <c r="P7" s="3"/>
      <c r="Q7" s="3"/>
      <c r="R7" s="3"/>
    </row>
    <row r="8" spans="1:18" hidden="1" x14ac:dyDescent="0.3">
      <c r="A8" s="70"/>
      <c r="B8" s="70"/>
      <c r="C8" s="70"/>
      <c r="D8" s="70"/>
      <c r="E8" s="6"/>
      <c r="F8" s="6"/>
      <c r="G8" s="6"/>
      <c r="H8" s="6"/>
      <c r="I8" s="70"/>
      <c r="J8" s="70"/>
      <c r="K8" s="70"/>
      <c r="L8" s="70"/>
      <c r="M8" s="70"/>
      <c r="N8" s="3"/>
      <c r="O8" s="3"/>
      <c r="P8" s="3"/>
      <c r="Q8" s="3"/>
      <c r="R8" s="3"/>
    </row>
    <row r="9" spans="1:18" ht="3.75" customHeight="1" x14ac:dyDescent="0.3">
      <c r="A9" s="70"/>
      <c r="B9" s="70"/>
      <c r="C9" s="70"/>
      <c r="D9" s="70"/>
      <c r="E9" s="6"/>
      <c r="F9" s="6"/>
      <c r="G9" s="6"/>
      <c r="H9" s="6"/>
      <c r="I9" s="70"/>
      <c r="J9" s="70"/>
      <c r="K9" s="70"/>
      <c r="L9" s="70"/>
      <c r="M9" s="70"/>
      <c r="N9" s="6"/>
      <c r="O9" s="6"/>
      <c r="P9" s="3"/>
      <c r="Q9" s="3"/>
      <c r="R9" s="3"/>
    </row>
    <row r="10" spans="1:18" ht="27" customHeight="1" x14ac:dyDescent="0.3">
      <c r="E10" s="6"/>
      <c r="F10" s="6"/>
      <c r="G10" s="6"/>
      <c r="H10" s="6"/>
      <c r="N10" s="6"/>
      <c r="O10" s="6"/>
      <c r="P10" s="3"/>
      <c r="Q10" s="3"/>
      <c r="R10" s="3"/>
    </row>
    <row r="11" spans="1:18" ht="15.6" x14ac:dyDescent="0.3">
      <c r="A11" s="57" t="s">
        <v>5</v>
      </c>
      <c r="B11" s="57"/>
      <c r="C11" s="57"/>
      <c r="D11" s="57"/>
      <c r="E11" s="57"/>
      <c r="F11" s="57"/>
      <c r="G11" s="57"/>
      <c r="H11" s="57"/>
      <c r="I11" s="57"/>
      <c r="J11" s="57"/>
      <c r="K11" s="57"/>
      <c r="L11" s="57"/>
      <c r="M11" s="57"/>
      <c r="N11" s="57"/>
      <c r="O11" s="57"/>
      <c r="P11" s="3"/>
      <c r="Q11" s="3"/>
      <c r="R11" s="3"/>
    </row>
    <row r="12" spans="1:18" ht="117" customHeight="1" x14ac:dyDescent="0.3">
      <c r="A12" s="66" t="s">
        <v>50</v>
      </c>
      <c r="B12" s="66"/>
      <c r="C12" s="66"/>
      <c r="D12" s="66"/>
      <c r="E12" s="66"/>
      <c r="F12" s="66"/>
      <c r="G12" s="66"/>
      <c r="H12" s="66"/>
      <c r="I12" s="66"/>
      <c r="J12" s="66"/>
      <c r="K12" s="66"/>
      <c r="L12" s="66"/>
      <c r="M12" s="66"/>
      <c r="N12" s="66"/>
      <c r="O12" s="66"/>
      <c r="P12" s="7"/>
      <c r="Q12" s="7"/>
      <c r="R12" s="7"/>
    </row>
    <row r="13" spans="1:18" x14ac:dyDescent="0.3">
      <c r="A13" s="3"/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</row>
    <row r="14" spans="1:18" ht="14.4" customHeight="1" x14ac:dyDescent="0.3">
      <c r="A14" s="58" t="s">
        <v>0</v>
      </c>
      <c r="B14" s="59" t="s">
        <v>4</v>
      </c>
      <c r="C14" s="60" t="s">
        <v>1</v>
      </c>
      <c r="D14" s="60" t="s">
        <v>2</v>
      </c>
      <c r="E14" s="75" t="s">
        <v>3</v>
      </c>
      <c r="F14" s="76"/>
      <c r="G14" s="76"/>
      <c r="H14" s="76"/>
      <c r="I14" s="77"/>
      <c r="J14" s="63" t="s">
        <v>6</v>
      </c>
      <c r="K14" s="63" t="s">
        <v>7</v>
      </c>
      <c r="L14" s="63" t="s">
        <v>13</v>
      </c>
      <c r="M14" s="63" t="s">
        <v>8</v>
      </c>
      <c r="N14" s="63" t="s">
        <v>9</v>
      </c>
      <c r="O14" s="63" t="s">
        <v>15</v>
      </c>
      <c r="P14" s="3"/>
      <c r="Q14" s="3"/>
      <c r="R14" s="3"/>
    </row>
    <row r="15" spans="1:18" ht="15" customHeight="1" x14ac:dyDescent="0.3">
      <c r="A15" s="58"/>
      <c r="B15" s="59"/>
      <c r="C15" s="61"/>
      <c r="D15" s="61"/>
      <c r="E15" s="78"/>
      <c r="F15" s="79"/>
      <c r="G15" s="79"/>
      <c r="H15" s="79"/>
      <c r="I15" s="80"/>
      <c r="J15" s="64"/>
      <c r="K15" s="64"/>
      <c r="L15" s="64"/>
      <c r="M15" s="64"/>
      <c r="N15" s="64"/>
      <c r="O15" s="64"/>
      <c r="P15" s="3"/>
      <c r="Q15" s="3"/>
      <c r="R15" s="3"/>
    </row>
    <row r="16" spans="1:18" ht="14.4" customHeight="1" x14ac:dyDescent="0.3">
      <c r="A16" s="58"/>
      <c r="B16" s="59"/>
      <c r="C16" s="61"/>
      <c r="D16" s="61"/>
      <c r="E16" s="67" t="s">
        <v>21</v>
      </c>
      <c r="F16" s="67" t="s">
        <v>22</v>
      </c>
      <c r="G16" s="67" t="s">
        <v>23</v>
      </c>
      <c r="H16" s="67" t="s">
        <v>10</v>
      </c>
      <c r="I16" s="67" t="s">
        <v>10</v>
      </c>
      <c r="J16" s="64"/>
      <c r="K16" s="64"/>
      <c r="L16" s="64"/>
      <c r="M16" s="64"/>
      <c r="N16" s="64"/>
      <c r="O16" s="64"/>
      <c r="P16" s="3"/>
      <c r="Q16" s="3"/>
      <c r="R16" s="3"/>
    </row>
    <row r="17" spans="1:18" ht="51.75" customHeight="1" x14ac:dyDescent="0.3">
      <c r="A17" s="58"/>
      <c r="B17" s="59"/>
      <c r="C17" s="62"/>
      <c r="D17" s="62"/>
      <c r="E17" s="68"/>
      <c r="F17" s="68"/>
      <c r="G17" s="68"/>
      <c r="H17" s="68"/>
      <c r="I17" s="68"/>
      <c r="J17" s="65"/>
      <c r="K17" s="65"/>
      <c r="L17" s="65"/>
      <c r="M17" s="65"/>
      <c r="N17" s="65"/>
      <c r="O17" s="65"/>
      <c r="P17" s="3"/>
      <c r="Q17" s="3"/>
      <c r="R17" s="3"/>
    </row>
    <row r="18" spans="1:18" x14ac:dyDescent="0.3">
      <c r="A18" s="11">
        <v>1</v>
      </c>
      <c r="B18" s="12">
        <v>2</v>
      </c>
      <c r="C18" s="14">
        <v>4</v>
      </c>
      <c r="D18" s="13">
        <v>5</v>
      </c>
      <c r="E18" s="8">
        <v>6</v>
      </c>
      <c r="F18" s="8">
        <v>7</v>
      </c>
      <c r="G18" s="8">
        <v>8</v>
      </c>
      <c r="H18" s="9">
        <v>9</v>
      </c>
      <c r="I18" s="8">
        <v>10</v>
      </c>
      <c r="J18" s="10">
        <v>11</v>
      </c>
      <c r="K18" s="10">
        <v>12</v>
      </c>
      <c r="L18" s="10">
        <v>13</v>
      </c>
      <c r="M18" s="10">
        <v>14</v>
      </c>
      <c r="N18" s="10">
        <v>15</v>
      </c>
      <c r="O18" s="10">
        <v>16</v>
      </c>
    </row>
    <row r="19" spans="1:18" x14ac:dyDescent="0.3">
      <c r="A19" s="11">
        <v>1</v>
      </c>
      <c r="B19" s="12" t="s">
        <v>29</v>
      </c>
      <c r="C19" s="14" t="s">
        <v>19</v>
      </c>
      <c r="D19" s="13">
        <v>5</v>
      </c>
      <c r="E19" s="31">
        <v>56.5</v>
      </c>
      <c r="F19" s="31">
        <v>57.57</v>
      </c>
      <c r="G19" s="31">
        <v>58.7</v>
      </c>
      <c r="H19" s="9"/>
      <c r="I19" s="8"/>
      <c r="J19" s="5">
        <v>56.5</v>
      </c>
      <c r="K19" s="5"/>
      <c r="L19" s="5"/>
      <c r="M19" s="5"/>
      <c r="N19" s="31">
        <v>56.5</v>
      </c>
      <c r="O19" s="5">
        <f>N19*D19</f>
        <v>282.5</v>
      </c>
    </row>
    <row r="20" spans="1:18" x14ac:dyDescent="0.3">
      <c r="A20" s="11">
        <v>2</v>
      </c>
      <c r="B20" s="12" t="s">
        <v>29</v>
      </c>
      <c r="C20" s="14" t="s">
        <v>19</v>
      </c>
      <c r="D20" s="13">
        <v>5</v>
      </c>
      <c r="E20" s="31">
        <v>57.3</v>
      </c>
      <c r="F20" s="31">
        <v>58.39</v>
      </c>
      <c r="G20" s="31">
        <v>59.53</v>
      </c>
      <c r="H20" s="9"/>
      <c r="I20" s="8"/>
      <c r="J20" s="5">
        <v>57.3</v>
      </c>
      <c r="K20" s="5"/>
      <c r="L20" s="5"/>
      <c r="M20" s="5"/>
      <c r="N20" s="31">
        <v>57.3</v>
      </c>
      <c r="O20" s="5">
        <f t="shared" ref="O20:O30" si="0">N20*D20</f>
        <v>286.5</v>
      </c>
    </row>
    <row r="21" spans="1:18" ht="16.5" customHeight="1" x14ac:dyDescent="0.3">
      <c r="A21" s="11">
        <v>3</v>
      </c>
      <c r="B21" s="12" t="s">
        <v>30</v>
      </c>
      <c r="C21" s="14" t="s">
        <v>19</v>
      </c>
      <c r="D21" s="13">
        <v>30</v>
      </c>
      <c r="E21" s="31">
        <v>12.71</v>
      </c>
      <c r="F21" s="31">
        <v>12.95</v>
      </c>
      <c r="G21" s="31">
        <v>13.21</v>
      </c>
      <c r="H21" s="9"/>
      <c r="I21" s="8"/>
      <c r="J21" s="5">
        <v>12.71</v>
      </c>
      <c r="K21" s="5"/>
      <c r="L21" s="5"/>
      <c r="M21" s="5"/>
      <c r="N21" s="31">
        <v>12.71</v>
      </c>
      <c r="O21" s="5">
        <f t="shared" si="0"/>
        <v>381.3</v>
      </c>
    </row>
    <row r="22" spans="1:18" ht="33" customHeight="1" x14ac:dyDescent="0.3">
      <c r="A22" s="11">
        <v>4</v>
      </c>
      <c r="B22" s="12" t="s">
        <v>28</v>
      </c>
      <c r="C22" s="14" t="s">
        <v>19</v>
      </c>
      <c r="D22" s="13">
        <v>50</v>
      </c>
      <c r="E22" s="31">
        <v>8.8000000000000007</v>
      </c>
      <c r="F22" s="31">
        <v>8.9700000000000006</v>
      </c>
      <c r="G22" s="31">
        <v>9.14</v>
      </c>
      <c r="H22" s="9"/>
      <c r="I22" s="8"/>
      <c r="J22" s="5">
        <v>8.8000000000000007</v>
      </c>
      <c r="K22" s="5"/>
      <c r="L22" s="5"/>
      <c r="M22" s="5"/>
      <c r="N22" s="31">
        <v>8.8000000000000007</v>
      </c>
      <c r="O22" s="5">
        <f t="shared" si="0"/>
        <v>440.00000000000006</v>
      </c>
    </row>
    <row r="23" spans="1:18" x14ac:dyDescent="0.3">
      <c r="A23" s="11">
        <v>5</v>
      </c>
      <c r="B23" s="12" t="s">
        <v>31</v>
      </c>
      <c r="C23" s="14" t="s">
        <v>19</v>
      </c>
      <c r="D23" s="13">
        <v>10</v>
      </c>
      <c r="E23" s="31">
        <v>33.200000000000003</v>
      </c>
      <c r="F23" s="31">
        <v>33.83</v>
      </c>
      <c r="G23" s="31">
        <v>34.49</v>
      </c>
      <c r="H23" s="9"/>
      <c r="I23" s="8"/>
      <c r="J23" s="5">
        <v>33.200000000000003</v>
      </c>
      <c r="K23" s="5"/>
      <c r="L23" s="5"/>
      <c r="M23" s="5"/>
      <c r="N23" s="31">
        <v>33.200000000000003</v>
      </c>
      <c r="O23" s="5">
        <f t="shared" si="0"/>
        <v>332</v>
      </c>
    </row>
    <row r="24" spans="1:18" x14ac:dyDescent="0.3">
      <c r="A24" s="11">
        <v>6</v>
      </c>
      <c r="B24" s="12" t="s">
        <v>32</v>
      </c>
      <c r="C24" s="14" t="s">
        <v>19</v>
      </c>
      <c r="D24" s="13">
        <v>20</v>
      </c>
      <c r="E24" s="31">
        <v>22</v>
      </c>
      <c r="F24" s="31">
        <v>22.42</v>
      </c>
      <c r="G24" s="31">
        <v>22.86</v>
      </c>
      <c r="H24" s="9"/>
      <c r="I24" s="8"/>
      <c r="J24" s="5">
        <v>22</v>
      </c>
      <c r="K24" s="5"/>
      <c r="L24" s="5"/>
      <c r="M24" s="5"/>
      <c r="N24" s="31">
        <v>22</v>
      </c>
      <c r="O24" s="5">
        <f t="shared" si="0"/>
        <v>440</v>
      </c>
    </row>
    <row r="25" spans="1:18" x14ac:dyDescent="0.3">
      <c r="A25" s="11">
        <v>7</v>
      </c>
      <c r="B25" s="12" t="s">
        <v>33</v>
      </c>
      <c r="C25" s="14" t="s">
        <v>27</v>
      </c>
      <c r="D25" s="13">
        <v>30</v>
      </c>
      <c r="E25" s="31">
        <v>9.9499999999999993</v>
      </c>
      <c r="F25" s="31">
        <v>10.14</v>
      </c>
      <c r="G25" s="31">
        <v>10.34</v>
      </c>
      <c r="H25" s="9"/>
      <c r="I25" s="8"/>
      <c r="J25" s="5">
        <v>9.9499999999999993</v>
      </c>
      <c r="K25" s="5"/>
      <c r="L25" s="5"/>
      <c r="M25" s="5"/>
      <c r="N25" s="31">
        <v>9.9499999999999993</v>
      </c>
      <c r="O25" s="5">
        <f t="shared" si="0"/>
        <v>298.5</v>
      </c>
    </row>
    <row r="26" spans="1:18" x14ac:dyDescent="0.3">
      <c r="A26" s="11">
        <v>8</v>
      </c>
      <c r="B26" s="12" t="s">
        <v>34</v>
      </c>
      <c r="C26" s="14" t="s">
        <v>19</v>
      </c>
      <c r="D26" s="13">
        <v>1</v>
      </c>
      <c r="E26" s="31">
        <v>232</v>
      </c>
      <c r="F26" s="31">
        <v>236.41</v>
      </c>
      <c r="G26" s="31">
        <v>241.05</v>
      </c>
      <c r="H26" s="9"/>
      <c r="I26" s="8"/>
      <c r="J26" s="5">
        <v>232</v>
      </c>
      <c r="K26" s="5"/>
      <c r="L26" s="5"/>
      <c r="M26" s="5"/>
      <c r="N26" s="31">
        <v>232</v>
      </c>
      <c r="O26" s="5">
        <f t="shared" si="0"/>
        <v>232</v>
      </c>
    </row>
    <row r="27" spans="1:18" x14ac:dyDescent="0.3">
      <c r="A27" s="11">
        <v>9</v>
      </c>
      <c r="B27" s="12" t="s">
        <v>29</v>
      </c>
      <c r="C27" s="14" t="s">
        <v>19</v>
      </c>
      <c r="D27" s="13">
        <v>5</v>
      </c>
      <c r="E27" s="31">
        <v>57.3</v>
      </c>
      <c r="F27" s="31">
        <v>58.39</v>
      </c>
      <c r="G27" s="31">
        <v>59.53</v>
      </c>
      <c r="H27" s="9"/>
      <c r="I27" s="8"/>
      <c r="J27" s="5">
        <v>57.3</v>
      </c>
      <c r="K27" s="5"/>
      <c r="L27" s="5"/>
      <c r="M27" s="5"/>
      <c r="N27" s="31">
        <v>57.3</v>
      </c>
      <c r="O27" s="5">
        <f t="shared" si="0"/>
        <v>286.5</v>
      </c>
    </row>
    <row r="28" spans="1:18" x14ac:dyDescent="0.3">
      <c r="A28" s="11">
        <v>10</v>
      </c>
      <c r="B28" s="12" t="s">
        <v>35</v>
      </c>
      <c r="C28" s="14" t="s">
        <v>27</v>
      </c>
      <c r="D28" s="13">
        <v>30</v>
      </c>
      <c r="E28" s="31">
        <v>59.2</v>
      </c>
      <c r="F28" s="31">
        <v>60.32</v>
      </c>
      <c r="G28" s="31">
        <v>61.51</v>
      </c>
      <c r="H28" s="9"/>
      <c r="I28" s="8"/>
      <c r="J28" s="5">
        <v>59.2</v>
      </c>
      <c r="K28" s="5"/>
      <c r="L28" s="5"/>
      <c r="M28" s="5"/>
      <c r="N28" s="31">
        <v>59.2</v>
      </c>
      <c r="O28" s="5">
        <f t="shared" si="0"/>
        <v>1776</v>
      </c>
    </row>
    <row r="29" spans="1:18" x14ac:dyDescent="0.3">
      <c r="A29" s="11">
        <v>11</v>
      </c>
      <c r="B29" s="12" t="s">
        <v>36</v>
      </c>
      <c r="C29" s="14" t="s">
        <v>27</v>
      </c>
      <c r="D29" s="13">
        <v>30</v>
      </c>
      <c r="E29" s="31">
        <v>64.2</v>
      </c>
      <c r="F29" s="31">
        <v>65.42</v>
      </c>
      <c r="G29" s="31">
        <v>66.7</v>
      </c>
      <c r="H29" s="9"/>
      <c r="I29" s="8"/>
      <c r="J29" s="5">
        <v>64.2</v>
      </c>
      <c r="K29" s="5"/>
      <c r="L29" s="5"/>
      <c r="M29" s="5"/>
      <c r="N29" s="31">
        <v>64.2</v>
      </c>
      <c r="O29" s="5">
        <f t="shared" si="0"/>
        <v>1926</v>
      </c>
    </row>
    <row r="30" spans="1:18" x14ac:dyDescent="0.3">
      <c r="A30" s="11">
        <v>12</v>
      </c>
      <c r="B30" s="12" t="s">
        <v>37</v>
      </c>
      <c r="C30" s="14" t="s">
        <v>19</v>
      </c>
      <c r="D30" s="13">
        <v>15</v>
      </c>
      <c r="E30" s="31">
        <v>85.4</v>
      </c>
      <c r="F30" s="31">
        <v>87.02</v>
      </c>
      <c r="G30" s="31">
        <v>88.73</v>
      </c>
      <c r="H30" s="9"/>
      <c r="I30" s="8"/>
      <c r="J30" s="5">
        <v>85.4</v>
      </c>
      <c r="K30" s="5"/>
      <c r="L30" s="5"/>
      <c r="M30" s="5"/>
      <c r="N30" s="31">
        <v>85.4</v>
      </c>
      <c r="O30" s="5">
        <f t="shared" si="0"/>
        <v>1281</v>
      </c>
    </row>
    <row r="31" spans="1:18" ht="15.6" x14ac:dyDescent="0.3">
      <c r="A31" s="18"/>
      <c r="B31" s="19" t="s">
        <v>12</v>
      </c>
      <c r="C31" s="4"/>
      <c r="D31" s="20"/>
      <c r="E31" s="21"/>
      <c r="F31" s="21"/>
      <c r="G31" s="21"/>
      <c r="H31" s="22"/>
      <c r="I31" s="21"/>
      <c r="J31" s="5"/>
      <c r="K31" s="5"/>
      <c r="L31" s="5"/>
      <c r="M31" s="5"/>
      <c r="N31" s="5"/>
      <c r="O31" s="23">
        <f>SUM(O19:O30)</f>
        <v>7962.3</v>
      </c>
    </row>
    <row r="32" spans="1:18" ht="15.6" x14ac:dyDescent="0.3">
      <c r="A32" s="17"/>
      <c r="B32" s="25"/>
      <c r="C32" s="26"/>
      <c r="D32" s="27"/>
      <c r="E32" s="28"/>
      <c r="F32" s="28"/>
      <c r="G32" s="28"/>
      <c r="H32" s="29"/>
      <c r="I32" s="28"/>
      <c r="J32" s="29"/>
      <c r="K32" s="29"/>
      <c r="L32" s="29"/>
      <c r="M32" s="29"/>
      <c r="N32" s="29"/>
      <c r="O32" s="30"/>
    </row>
    <row r="33" spans="1:17" ht="46.2" customHeight="1" x14ac:dyDescent="0.3">
      <c r="A33" s="81" t="s">
        <v>11</v>
      </c>
      <c r="B33" s="81"/>
      <c r="C33" s="81"/>
      <c r="D33" s="81"/>
      <c r="E33" s="81"/>
      <c r="F33" s="81"/>
      <c r="G33" s="81"/>
      <c r="H33" s="81"/>
      <c r="I33" s="81"/>
      <c r="J33" s="81"/>
      <c r="K33" s="81"/>
      <c r="L33" s="81"/>
      <c r="M33" s="81"/>
      <c r="N33" s="81"/>
      <c r="O33" s="81"/>
      <c r="Q33" s="12"/>
    </row>
    <row r="34" spans="1:17" ht="33.6" customHeight="1" x14ac:dyDescent="0.3">
      <c r="A34" s="71" t="s">
        <v>18</v>
      </c>
      <c r="B34" s="72"/>
      <c r="C34" s="72"/>
      <c r="D34" s="72"/>
      <c r="E34" s="72"/>
      <c r="F34" s="72"/>
      <c r="G34" s="72"/>
      <c r="H34" s="72"/>
      <c r="I34" s="72"/>
      <c r="J34" s="72"/>
      <c r="K34" s="72"/>
      <c r="L34" s="72"/>
      <c r="M34" s="72"/>
      <c r="N34" s="72"/>
      <c r="O34" s="72"/>
    </row>
    <row r="35" spans="1:17" x14ac:dyDescent="0.3">
      <c r="A35" s="73" t="s">
        <v>20</v>
      </c>
      <c r="B35" s="74"/>
      <c r="C35" s="74"/>
      <c r="D35" s="74"/>
      <c r="E35" s="74"/>
      <c r="F35" s="74"/>
      <c r="G35" s="74"/>
      <c r="H35" s="74"/>
      <c r="I35" s="74"/>
      <c r="J35" s="74"/>
      <c r="K35" s="74"/>
      <c r="L35" s="74"/>
      <c r="M35" s="74"/>
      <c r="N35" s="74"/>
      <c r="O35" s="74"/>
    </row>
  </sheetData>
  <mergeCells count="24">
    <mergeCell ref="A34:O34"/>
    <mergeCell ref="A35:O35"/>
    <mergeCell ref="E16:E17"/>
    <mergeCell ref="F16:F17"/>
    <mergeCell ref="G16:G17"/>
    <mergeCell ref="H16:H17"/>
    <mergeCell ref="I16:I17"/>
    <mergeCell ref="A33:O33"/>
    <mergeCell ref="J14:J17"/>
    <mergeCell ref="K14:K17"/>
    <mergeCell ref="L14:L17"/>
    <mergeCell ref="M14:M17"/>
    <mergeCell ref="N14:N17"/>
    <mergeCell ref="O14:O17"/>
    <mergeCell ref="A14:A17"/>
    <mergeCell ref="B14:B17"/>
    <mergeCell ref="C14:C17"/>
    <mergeCell ref="D14:D17"/>
    <mergeCell ref="E14:I15"/>
    <mergeCell ref="A2:M2"/>
    <mergeCell ref="A3:D9"/>
    <mergeCell ref="I3:M9"/>
    <mergeCell ref="A11:O11"/>
    <mergeCell ref="A12:O12"/>
  </mergeCells>
  <pageMargins left="0.25" right="0.25" top="0.75" bottom="0.75" header="0.3" footer="0.3"/>
  <pageSetup paperSize="9" scale="82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5"/>
  <sheetViews>
    <sheetView topLeftCell="A13" zoomScaleNormal="100" workbookViewId="0">
      <selection activeCell="C19" sqref="C19:D30"/>
    </sheetView>
  </sheetViews>
  <sheetFormatPr defaultRowHeight="14.4" x14ac:dyDescent="0.3"/>
  <cols>
    <col min="1" max="1" width="4.109375" customWidth="1"/>
    <col min="2" max="2" width="22.88671875" customWidth="1"/>
    <col min="3" max="3" width="6.33203125" customWidth="1"/>
    <col min="4" max="4" width="6.5546875" customWidth="1"/>
    <col min="5" max="7" width="10.6640625" customWidth="1"/>
    <col min="8" max="9" width="10.109375" customWidth="1"/>
    <col min="10" max="10" width="10.5546875" customWidth="1"/>
    <col min="11" max="11" width="9.6640625" customWidth="1"/>
    <col min="12" max="12" width="10.44140625" customWidth="1"/>
    <col min="13" max="13" width="11" customWidth="1"/>
    <col min="14" max="14" width="13.88671875" customWidth="1"/>
    <col min="15" max="15" width="11.33203125" customWidth="1"/>
    <col min="16" max="17" width="9.109375" customWidth="1"/>
    <col min="18" max="18" width="12.33203125" customWidth="1"/>
  </cols>
  <sheetData>
    <row r="1" spans="1:18" ht="15.6" x14ac:dyDescent="0.3">
      <c r="B1" s="1"/>
      <c r="J1" s="2"/>
    </row>
    <row r="2" spans="1:18" x14ac:dyDescent="0.3">
      <c r="A2" s="56"/>
      <c r="B2" s="56"/>
      <c r="C2" s="56"/>
      <c r="D2" s="56"/>
      <c r="E2" s="56"/>
      <c r="F2" s="56"/>
      <c r="G2" s="56"/>
      <c r="H2" s="56"/>
      <c r="I2" s="56"/>
      <c r="J2" s="56"/>
      <c r="K2" s="56"/>
      <c r="L2" s="56"/>
      <c r="M2" s="56"/>
      <c r="N2" s="6"/>
      <c r="O2" s="6"/>
    </row>
    <row r="3" spans="1:18" x14ac:dyDescent="0.3">
      <c r="A3" s="69" t="s">
        <v>16</v>
      </c>
      <c r="B3" s="70"/>
      <c r="C3" s="70"/>
      <c r="D3" s="70"/>
      <c r="E3" s="6"/>
      <c r="F3" s="6"/>
      <c r="G3" s="6"/>
      <c r="H3" s="6"/>
      <c r="I3" s="69" t="s">
        <v>17</v>
      </c>
      <c r="J3" s="70"/>
      <c r="K3" s="70"/>
      <c r="L3" s="70"/>
      <c r="M3" s="70"/>
      <c r="N3" s="3"/>
      <c r="O3" s="3"/>
      <c r="P3" s="3"/>
      <c r="Q3" s="3"/>
      <c r="R3" s="3"/>
    </row>
    <row r="4" spans="1:18" x14ac:dyDescent="0.3">
      <c r="A4" s="70"/>
      <c r="B4" s="70"/>
      <c r="C4" s="70"/>
      <c r="D4" s="70"/>
      <c r="E4" s="6"/>
      <c r="F4" s="6"/>
      <c r="G4" s="6"/>
      <c r="H4" s="6"/>
      <c r="I4" s="70"/>
      <c r="J4" s="70"/>
      <c r="K4" s="70"/>
      <c r="L4" s="70"/>
      <c r="M4" s="70"/>
      <c r="N4" s="3"/>
      <c r="O4" s="3"/>
      <c r="P4" s="3"/>
      <c r="Q4" s="3"/>
      <c r="R4" s="3"/>
    </row>
    <row r="5" spans="1:18" x14ac:dyDescent="0.3">
      <c r="A5" s="70"/>
      <c r="B5" s="70"/>
      <c r="C5" s="70"/>
      <c r="D5" s="70"/>
      <c r="E5" s="6"/>
      <c r="F5" s="6"/>
      <c r="G5" s="6"/>
      <c r="H5" s="6"/>
      <c r="I5" s="70"/>
      <c r="J5" s="70"/>
      <c r="K5" s="70"/>
      <c r="L5" s="70"/>
      <c r="M5" s="70"/>
      <c r="N5" s="3"/>
      <c r="O5" s="3"/>
      <c r="P5" s="3"/>
      <c r="Q5" s="3"/>
      <c r="R5" s="3"/>
    </row>
    <row r="6" spans="1:18" x14ac:dyDescent="0.3">
      <c r="A6" s="70"/>
      <c r="B6" s="70"/>
      <c r="C6" s="70"/>
      <c r="D6" s="70"/>
      <c r="E6" s="6"/>
      <c r="F6" s="6"/>
      <c r="G6" s="6"/>
      <c r="H6" s="6"/>
      <c r="I6" s="70"/>
      <c r="J6" s="70"/>
      <c r="K6" s="70"/>
      <c r="L6" s="70"/>
      <c r="M6" s="70"/>
      <c r="N6" s="3"/>
      <c r="O6" s="3"/>
      <c r="P6" s="3"/>
      <c r="Q6" s="3"/>
      <c r="R6" s="3"/>
    </row>
    <row r="7" spans="1:18" ht="9" customHeight="1" x14ac:dyDescent="0.3">
      <c r="A7" s="70"/>
      <c r="B7" s="70"/>
      <c r="C7" s="70"/>
      <c r="D7" s="70"/>
      <c r="E7" s="6"/>
      <c r="F7" s="6"/>
      <c r="G7" s="6"/>
      <c r="H7" s="6"/>
      <c r="I7" s="70"/>
      <c r="J7" s="70"/>
      <c r="K7" s="70"/>
      <c r="L7" s="70"/>
      <c r="M7" s="70"/>
      <c r="N7" s="3"/>
      <c r="O7" s="3"/>
      <c r="P7" s="3"/>
      <c r="Q7" s="3"/>
      <c r="R7" s="3"/>
    </row>
    <row r="8" spans="1:18" hidden="1" x14ac:dyDescent="0.3">
      <c r="A8" s="70"/>
      <c r="B8" s="70"/>
      <c r="C8" s="70"/>
      <c r="D8" s="70"/>
      <c r="E8" s="6"/>
      <c r="F8" s="6"/>
      <c r="G8" s="6"/>
      <c r="H8" s="6"/>
      <c r="I8" s="70"/>
      <c r="J8" s="70"/>
      <c r="K8" s="70"/>
      <c r="L8" s="70"/>
      <c r="M8" s="70"/>
      <c r="N8" s="3"/>
      <c r="O8" s="3"/>
      <c r="P8" s="3"/>
      <c r="Q8" s="3"/>
      <c r="R8" s="3"/>
    </row>
    <row r="9" spans="1:18" ht="3.75" customHeight="1" x14ac:dyDescent="0.3">
      <c r="A9" s="70"/>
      <c r="B9" s="70"/>
      <c r="C9" s="70"/>
      <c r="D9" s="70"/>
      <c r="E9" s="6"/>
      <c r="F9" s="6"/>
      <c r="G9" s="6"/>
      <c r="H9" s="6"/>
      <c r="I9" s="70"/>
      <c r="J9" s="70"/>
      <c r="K9" s="70"/>
      <c r="L9" s="70"/>
      <c r="M9" s="70"/>
      <c r="N9" s="6"/>
      <c r="O9" s="6"/>
      <c r="P9" s="3"/>
      <c r="Q9" s="3"/>
      <c r="R9" s="3"/>
    </row>
    <row r="10" spans="1:18" ht="27" customHeight="1" x14ac:dyDescent="0.3">
      <c r="E10" s="6"/>
      <c r="F10" s="6"/>
      <c r="G10" s="6"/>
      <c r="H10" s="6"/>
      <c r="N10" s="6"/>
      <c r="O10" s="6"/>
      <c r="P10" s="3"/>
      <c r="Q10" s="3"/>
      <c r="R10" s="3"/>
    </row>
    <row r="11" spans="1:18" ht="15.6" x14ac:dyDescent="0.3">
      <c r="A11" s="57" t="s">
        <v>5</v>
      </c>
      <c r="B11" s="57"/>
      <c r="C11" s="57"/>
      <c r="D11" s="57"/>
      <c r="E11" s="57"/>
      <c r="F11" s="57"/>
      <c r="G11" s="57"/>
      <c r="H11" s="57"/>
      <c r="I11" s="57"/>
      <c r="J11" s="57"/>
      <c r="K11" s="57"/>
      <c r="L11" s="57"/>
      <c r="M11" s="57"/>
      <c r="N11" s="57"/>
      <c r="O11" s="57"/>
      <c r="P11" s="3"/>
      <c r="Q11" s="3"/>
      <c r="R11" s="3"/>
    </row>
    <row r="12" spans="1:18" ht="34.5" customHeight="1" x14ac:dyDescent="0.3">
      <c r="A12" s="66" t="s">
        <v>46</v>
      </c>
      <c r="B12" s="66"/>
      <c r="C12" s="66"/>
      <c r="D12" s="66"/>
      <c r="E12" s="66"/>
      <c r="F12" s="66"/>
      <c r="G12" s="66"/>
      <c r="H12" s="66"/>
      <c r="I12" s="66"/>
      <c r="J12" s="66"/>
      <c r="K12" s="66"/>
      <c r="L12" s="66"/>
      <c r="M12" s="66"/>
      <c r="N12" s="66"/>
      <c r="O12" s="66"/>
      <c r="P12" s="7"/>
      <c r="Q12" s="7"/>
      <c r="R12" s="7"/>
    </row>
    <row r="13" spans="1:18" x14ac:dyDescent="0.3">
      <c r="A13" s="3"/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</row>
    <row r="14" spans="1:18" ht="14.4" customHeight="1" x14ac:dyDescent="0.3">
      <c r="A14" s="58" t="s">
        <v>0</v>
      </c>
      <c r="B14" s="59" t="s">
        <v>4</v>
      </c>
      <c r="C14" s="60" t="s">
        <v>1</v>
      </c>
      <c r="D14" s="60" t="s">
        <v>2</v>
      </c>
      <c r="E14" s="75" t="s">
        <v>3</v>
      </c>
      <c r="F14" s="76"/>
      <c r="G14" s="76"/>
      <c r="H14" s="76"/>
      <c r="I14" s="77"/>
      <c r="J14" s="63" t="s">
        <v>6</v>
      </c>
      <c r="K14" s="63" t="s">
        <v>7</v>
      </c>
      <c r="L14" s="63" t="s">
        <v>13</v>
      </c>
      <c r="M14" s="63" t="s">
        <v>8</v>
      </c>
      <c r="N14" s="63" t="s">
        <v>9</v>
      </c>
      <c r="O14" s="63" t="s">
        <v>15</v>
      </c>
      <c r="P14" s="3"/>
      <c r="Q14" s="3"/>
      <c r="R14" s="3"/>
    </row>
    <row r="15" spans="1:18" ht="15" customHeight="1" x14ac:dyDescent="0.3">
      <c r="A15" s="58"/>
      <c r="B15" s="59"/>
      <c r="C15" s="61"/>
      <c r="D15" s="61"/>
      <c r="E15" s="78"/>
      <c r="F15" s="79"/>
      <c r="G15" s="79"/>
      <c r="H15" s="79"/>
      <c r="I15" s="80"/>
      <c r="J15" s="64"/>
      <c r="K15" s="64"/>
      <c r="L15" s="64"/>
      <c r="M15" s="64"/>
      <c r="N15" s="64"/>
      <c r="O15" s="64"/>
      <c r="P15" s="3"/>
      <c r="Q15" s="3"/>
      <c r="R15" s="3"/>
    </row>
    <row r="16" spans="1:18" ht="14.4" customHeight="1" x14ac:dyDescent="0.3">
      <c r="A16" s="58"/>
      <c r="B16" s="59"/>
      <c r="C16" s="61"/>
      <c r="D16" s="61"/>
      <c r="E16" s="67" t="s">
        <v>21</v>
      </c>
      <c r="F16" s="67" t="s">
        <v>22</v>
      </c>
      <c r="G16" s="67" t="s">
        <v>23</v>
      </c>
      <c r="H16" s="67" t="s">
        <v>10</v>
      </c>
      <c r="I16" s="67" t="s">
        <v>10</v>
      </c>
      <c r="J16" s="64"/>
      <c r="K16" s="64"/>
      <c r="L16" s="64"/>
      <c r="M16" s="64"/>
      <c r="N16" s="64"/>
      <c r="O16" s="64"/>
      <c r="P16" s="3"/>
      <c r="Q16" s="3"/>
      <c r="R16" s="3"/>
    </row>
    <row r="17" spans="1:18" ht="51.75" customHeight="1" x14ac:dyDescent="0.3">
      <c r="A17" s="58"/>
      <c r="B17" s="59"/>
      <c r="C17" s="62"/>
      <c r="D17" s="62"/>
      <c r="E17" s="68"/>
      <c r="F17" s="68"/>
      <c r="G17" s="68"/>
      <c r="H17" s="68"/>
      <c r="I17" s="68"/>
      <c r="J17" s="65"/>
      <c r="K17" s="65"/>
      <c r="L17" s="65"/>
      <c r="M17" s="65"/>
      <c r="N17" s="65"/>
      <c r="O17" s="65"/>
      <c r="P17" s="3"/>
      <c r="Q17" s="3"/>
      <c r="R17" s="3"/>
    </row>
    <row r="18" spans="1:18" x14ac:dyDescent="0.3">
      <c r="A18" s="11">
        <v>1</v>
      </c>
      <c r="B18" s="12">
        <v>2</v>
      </c>
      <c r="C18" s="14">
        <v>4</v>
      </c>
      <c r="D18" s="13">
        <v>5</v>
      </c>
      <c r="E18" s="8">
        <v>6</v>
      </c>
      <c r="F18" s="8">
        <v>7</v>
      </c>
      <c r="G18" s="8">
        <v>8</v>
      </c>
      <c r="H18" s="9">
        <v>9</v>
      </c>
      <c r="I18" s="8">
        <v>10</v>
      </c>
      <c r="J18" s="10">
        <v>11</v>
      </c>
      <c r="K18" s="10">
        <v>12</v>
      </c>
      <c r="L18" s="10">
        <v>13</v>
      </c>
      <c r="M18" s="10">
        <v>14</v>
      </c>
      <c r="N18" s="10">
        <v>15</v>
      </c>
      <c r="O18" s="10">
        <v>16</v>
      </c>
    </row>
    <row r="19" spans="1:18" ht="26.4" x14ac:dyDescent="0.3">
      <c r="A19" s="11">
        <v>1</v>
      </c>
      <c r="B19" s="12" t="s">
        <v>38</v>
      </c>
      <c r="C19" s="14" t="s">
        <v>19</v>
      </c>
      <c r="D19" s="13">
        <v>10</v>
      </c>
      <c r="E19" s="31">
        <v>18.899999999999999</v>
      </c>
      <c r="F19" s="31">
        <v>19.41</v>
      </c>
      <c r="G19" s="31">
        <v>19.66</v>
      </c>
      <c r="H19" s="9"/>
      <c r="I19" s="8"/>
      <c r="J19" s="31">
        <v>18.899999999999999</v>
      </c>
      <c r="K19" s="5"/>
      <c r="L19" s="5"/>
      <c r="M19" s="5"/>
      <c r="N19" s="31">
        <v>18.899999999999999</v>
      </c>
      <c r="O19" s="5">
        <f>N19*D19</f>
        <v>189</v>
      </c>
    </row>
    <row r="20" spans="1:18" x14ac:dyDescent="0.3">
      <c r="A20" s="11">
        <v>2</v>
      </c>
      <c r="B20" s="12" t="s">
        <v>39</v>
      </c>
      <c r="C20" s="14" t="s">
        <v>19</v>
      </c>
      <c r="D20" s="13">
        <v>2</v>
      </c>
      <c r="E20" s="31">
        <v>820</v>
      </c>
      <c r="F20" s="31">
        <v>842.14</v>
      </c>
      <c r="G20" s="31">
        <v>852.8</v>
      </c>
      <c r="H20" s="9"/>
      <c r="I20" s="8"/>
      <c r="J20" s="31">
        <v>820</v>
      </c>
      <c r="K20" s="5"/>
      <c r="L20" s="5"/>
      <c r="M20" s="5"/>
      <c r="N20" s="31">
        <v>820</v>
      </c>
      <c r="O20" s="5">
        <f t="shared" ref="O20:O30" si="0">N20*D20</f>
        <v>1640</v>
      </c>
    </row>
    <row r="21" spans="1:18" ht="16.5" customHeight="1" x14ac:dyDescent="0.3">
      <c r="A21" s="11">
        <v>3</v>
      </c>
      <c r="B21" s="12" t="s">
        <v>40</v>
      </c>
      <c r="C21" s="14" t="s">
        <v>45</v>
      </c>
      <c r="D21" s="13">
        <v>15</v>
      </c>
      <c r="E21" s="31">
        <v>283</v>
      </c>
      <c r="F21" s="31">
        <v>290.64</v>
      </c>
      <c r="G21" s="31">
        <v>294.32</v>
      </c>
      <c r="H21" s="9"/>
      <c r="I21" s="8"/>
      <c r="J21" s="31">
        <v>283</v>
      </c>
      <c r="K21" s="5"/>
      <c r="L21" s="5"/>
      <c r="M21" s="5"/>
      <c r="N21" s="31">
        <v>283</v>
      </c>
      <c r="O21" s="5">
        <f t="shared" si="0"/>
        <v>4245</v>
      </c>
    </row>
    <row r="22" spans="1:18" ht="15.75" customHeight="1" x14ac:dyDescent="0.3">
      <c r="A22" s="11">
        <v>4</v>
      </c>
      <c r="B22" s="12" t="s">
        <v>41</v>
      </c>
      <c r="C22" s="14" t="s">
        <v>19</v>
      </c>
      <c r="D22" s="13">
        <v>2</v>
      </c>
      <c r="E22" s="31">
        <v>132</v>
      </c>
      <c r="F22" s="31">
        <v>135.56</v>
      </c>
      <c r="G22" s="31">
        <v>137.28</v>
      </c>
      <c r="H22" s="9"/>
      <c r="I22" s="8"/>
      <c r="J22" s="31">
        <v>132</v>
      </c>
      <c r="K22" s="5"/>
      <c r="L22" s="5"/>
      <c r="M22" s="5"/>
      <c r="N22" s="31">
        <v>132</v>
      </c>
      <c r="O22" s="5">
        <f t="shared" si="0"/>
        <v>264</v>
      </c>
    </row>
    <row r="23" spans="1:18" ht="26.4" x14ac:dyDescent="0.3">
      <c r="A23" s="11">
        <v>5</v>
      </c>
      <c r="B23" s="12" t="s">
        <v>38</v>
      </c>
      <c r="C23" s="14" t="s">
        <v>19</v>
      </c>
      <c r="D23" s="13">
        <v>10</v>
      </c>
      <c r="E23" s="31">
        <v>18.899999999999999</v>
      </c>
      <c r="F23" s="31">
        <v>19.41</v>
      </c>
      <c r="G23" s="31">
        <v>19.66</v>
      </c>
      <c r="H23" s="9"/>
      <c r="I23" s="8"/>
      <c r="J23" s="31">
        <v>18.899999999999999</v>
      </c>
      <c r="K23" s="5"/>
      <c r="L23" s="5"/>
      <c r="M23" s="5"/>
      <c r="N23" s="31">
        <v>18.899999999999999</v>
      </c>
      <c r="O23" s="5">
        <f t="shared" si="0"/>
        <v>189</v>
      </c>
    </row>
    <row r="24" spans="1:18" ht="26.4" x14ac:dyDescent="0.3">
      <c r="A24" s="11">
        <v>6</v>
      </c>
      <c r="B24" s="12" t="s">
        <v>38</v>
      </c>
      <c r="C24" s="14" t="s">
        <v>19</v>
      </c>
      <c r="D24" s="13">
        <v>10</v>
      </c>
      <c r="E24" s="31">
        <v>18.899999999999999</v>
      </c>
      <c r="F24" s="31">
        <v>19.41</v>
      </c>
      <c r="G24" s="31">
        <v>19.66</v>
      </c>
      <c r="H24" s="9"/>
      <c r="I24" s="8"/>
      <c r="J24" s="31">
        <v>18.899999999999999</v>
      </c>
      <c r="K24" s="5"/>
      <c r="L24" s="5"/>
      <c r="M24" s="5"/>
      <c r="N24" s="31">
        <v>18.899999999999999</v>
      </c>
      <c r="O24" s="5">
        <f t="shared" si="0"/>
        <v>189</v>
      </c>
    </row>
    <row r="25" spans="1:18" x14ac:dyDescent="0.3">
      <c r="A25" s="11">
        <v>7</v>
      </c>
      <c r="B25" s="12" t="s">
        <v>42</v>
      </c>
      <c r="C25" s="14" t="s">
        <v>19</v>
      </c>
      <c r="D25" s="13">
        <v>30</v>
      </c>
      <c r="E25" s="31">
        <v>30.7</v>
      </c>
      <c r="F25" s="31">
        <v>31.53</v>
      </c>
      <c r="G25" s="31">
        <v>31.93</v>
      </c>
      <c r="H25" s="9"/>
      <c r="I25" s="8"/>
      <c r="J25" s="31">
        <v>30.7</v>
      </c>
      <c r="K25" s="5"/>
      <c r="L25" s="5"/>
      <c r="M25" s="5"/>
      <c r="N25" s="31">
        <v>30.7</v>
      </c>
      <c r="O25" s="5">
        <f t="shared" si="0"/>
        <v>921</v>
      </c>
    </row>
    <row r="26" spans="1:18" ht="26.4" x14ac:dyDescent="0.3">
      <c r="A26" s="11">
        <v>8</v>
      </c>
      <c r="B26" s="12" t="s">
        <v>38</v>
      </c>
      <c r="C26" s="14" t="s">
        <v>19</v>
      </c>
      <c r="D26" s="13">
        <v>10</v>
      </c>
      <c r="E26" s="31">
        <v>15.3</v>
      </c>
      <c r="F26" s="31">
        <v>15.71</v>
      </c>
      <c r="G26" s="31">
        <v>15.91</v>
      </c>
      <c r="H26" s="9"/>
      <c r="I26" s="8"/>
      <c r="J26" s="31">
        <v>15.3</v>
      </c>
      <c r="K26" s="5"/>
      <c r="L26" s="5"/>
      <c r="M26" s="5"/>
      <c r="N26" s="31">
        <v>15.3</v>
      </c>
      <c r="O26" s="5">
        <f t="shared" si="0"/>
        <v>153</v>
      </c>
    </row>
    <row r="27" spans="1:18" x14ac:dyDescent="0.3">
      <c r="A27" s="11">
        <v>9</v>
      </c>
      <c r="B27" s="12" t="s">
        <v>41</v>
      </c>
      <c r="C27" s="14" t="s">
        <v>19</v>
      </c>
      <c r="D27" s="13">
        <v>1</v>
      </c>
      <c r="E27" s="31">
        <v>132</v>
      </c>
      <c r="F27" s="31">
        <v>135.56</v>
      </c>
      <c r="G27" s="31">
        <v>137.28</v>
      </c>
      <c r="H27" s="9"/>
      <c r="I27" s="8"/>
      <c r="J27" s="31">
        <v>132</v>
      </c>
      <c r="K27" s="5"/>
      <c r="L27" s="5"/>
      <c r="M27" s="5"/>
      <c r="N27" s="31">
        <v>132</v>
      </c>
      <c r="O27" s="5">
        <f t="shared" si="0"/>
        <v>132</v>
      </c>
    </row>
    <row r="28" spans="1:18" x14ac:dyDescent="0.3">
      <c r="A28" s="11">
        <v>10</v>
      </c>
      <c r="B28" s="12" t="s">
        <v>43</v>
      </c>
      <c r="C28" s="14" t="s">
        <v>19</v>
      </c>
      <c r="D28" s="13">
        <v>1</v>
      </c>
      <c r="E28" s="31">
        <v>256</v>
      </c>
      <c r="F28" s="31">
        <v>262.91000000000003</v>
      </c>
      <c r="G28" s="31">
        <v>266.24</v>
      </c>
      <c r="H28" s="9"/>
      <c r="I28" s="8"/>
      <c r="J28" s="31">
        <v>256</v>
      </c>
      <c r="K28" s="5"/>
      <c r="L28" s="5"/>
      <c r="M28" s="5"/>
      <c r="N28" s="31">
        <v>256</v>
      </c>
      <c r="O28" s="5">
        <f t="shared" si="0"/>
        <v>256</v>
      </c>
    </row>
    <row r="29" spans="1:18" x14ac:dyDescent="0.3">
      <c r="A29" s="11">
        <v>11</v>
      </c>
      <c r="B29" s="12" t="s">
        <v>44</v>
      </c>
      <c r="C29" s="14" t="s">
        <v>27</v>
      </c>
      <c r="D29" s="13">
        <v>5</v>
      </c>
      <c r="E29" s="31">
        <v>58.8</v>
      </c>
      <c r="F29" s="31">
        <v>60.39</v>
      </c>
      <c r="G29" s="31">
        <v>61.15</v>
      </c>
      <c r="H29" s="9"/>
      <c r="I29" s="8"/>
      <c r="J29" s="31">
        <v>58.8</v>
      </c>
      <c r="K29" s="5"/>
      <c r="L29" s="5"/>
      <c r="M29" s="5"/>
      <c r="N29" s="31">
        <v>58.8</v>
      </c>
      <c r="O29" s="5">
        <f t="shared" si="0"/>
        <v>294</v>
      </c>
    </row>
    <row r="30" spans="1:18" ht="26.4" x14ac:dyDescent="0.3">
      <c r="A30" s="11">
        <v>12</v>
      </c>
      <c r="B30" s="12" t="s">
        <v>38</v>
      </c>
      <c r="C30" s="14" t="s">
        <v>19</v>
      </c>
      <c r="D30" s="13">
        <v>10</v>
      </c>
      <c r="E30" s="31">
        <v>18.899999999999999</v>
      </c>
      <c r="F30" s="31">
        <v>19.41</v>
      </c>
      <c r="G30" s="31">
        <v>19.66</v>
      </c>
      <c r="H30" s="9"/>
      <c r="I30" s="8"/>
      <c r="J30" s="31">
        <v>18.899999999999999</v>
      </c>
      <c r="K30" s="5"/>
      <c r="L30" s="5"/>
      <c r="M30" s="5"/>
      <c r="N30" s="31">
        <v>18.899999999999999</v>
      </c>
      <c r="O30" s="5">
        <f t="shared" si="0"/>
        <v>189</v>
      </c>
    </row>
    <row r="31" spans="1:18" ht="15.6" x14ac:dyDescent="0.3">
      <c r="A31" s="18"/>
      <c r="B31" s="19" t="s">
        <v>12</v>
      </c>
      <c r="C31" s="4"/>
      <c r="D31" s="20"/>
      <c r="E31" s="21"/>
      <c r="F31" s="21"/>
      <c r="G31" s="21"/>
      <c r="H31" s="22"/>
      <c r="I31" s="21"/>
      <c r="J31" s="5"/>
      <c r="K31" s="5"/>
      <c r="L31" s="5"/>
      <c r="M31" s="5"/>
      <c r="N31" s="5"/>
      <c r="O31" s="23">
        <f>SUM(O19:O30)</f>
        <v>8661</v>
      </c>
    </row>
    <row r="32" spans="1:18" ht="15.6" x14ac:dyDescent="0.3">
      <c r="A32" s="17"/>
      <c r="B32" s="25"/>
      <c r="C32" s="26"/>
      <c r="D32" s="27"/>
      <c r="E32" s="28"/>
      <c r="F32" s="28"/>
      <c r="G32" s="28"/>
      <c r="H32" s="29"/>
      <c r="I32" s="28"/>
      <c r="J32" s="29"/>
      <c r="K32" s="29"/>
      <c r="L32" s="29"/>
      <c r="M32" s="29"/>
      <c r="N32" s="29"/>
      <c r="O32" s="30"/>
    </row>
    <row r="33" spans="1:17" ht="46.2" customHeight="1" x14ac:dyDescent="0.3">
      <c r="A33" s="81" t="s">
        <v>11</v>
      </c>
      <c r="B33" s="81"/>
      <c r="C33" s="81"/>
      <c r="D33" s="81"/>
      <c r="E33" s="81"/>
      <c r="F33" s="81"/>
      <c r="G33" s="81"/>
      <c r="H33" s="81"/>
      <c r="I33" s="81"/>
      <c r="J33" s="81"/>
      <c r="K33" s="81"/>
      <c r="L33" s="81"/>
      <c r="M33" s="81"/>
      <c r="N33" s="81"/>
      <c r="O33" s="81"/>
      <c r="Q33" s="12"/>
    </row>
    <row r="34" spans="1:17" ht="33.6" customHeight="1" x14ac:dyDescent="0.3">
      <c r="A34" s="71" t="s">
        <v>18</v>
      </c>
      <c r="B34" s="72"/>
      <c r="C34" s="72"/>
      <c r="D34" s="72"/>
      <c r="E34" s="72"/>
      <c r="F34" s="72"/>
      <c r="G34" s="72"/>
      <c r="H34" s="72"/>
      <c r="I34" s="72"/>
      <c r="J34" s="72"/>
      <c r="K34" s="72"/>
      <c r="L34" s="72"/>
      <c r="M34" s="72"/>
      <c r="N34" s="72"/>
      <c r="O34" s="72"/>
    </row>
    <row r="35" spans="1:17" x14ac:dyDescent="0.3">
      <c r="A35" s="73" t="s">
        <v>20</v>
      </c>
      <c r="B35" s="74"/>
      <c r="C35" s="74"/>
      <c r="D35" s="74"/>
      <c r="E35" s="74"/>
      <c r="F35" s="74"/>
      <c r="G35" s="74"/>
      <c r="H35" s="74"/>
      <c r="I35" s="74"/>
      <c r="J35" s="74"/>
      <c r="K35" s="74"/>
      <c r="L35" s="74"/>
      <c r="M35" s="74"/>
      <c r="N35" s="74"/>
      <c r="O35" s="74"/>
    </row>
  </sheetData>
  <mergeCells count="24">
    <mergeCell ref="A34:O34"/>
    <mergeCell ref="A35:O35"/>
    <mergeCell ref="E16:E17"/>
    <mergeCell ref="F16:F17"/>
    <mergeCell ref="G16:G17"/>
    <mergeCell ref="H16:H17"/>
    <mergeCell ref="I16:I17"/>
    <mergeCell ref="A33:O33"/>
    <mergeCell ref="J14:J17"/>
    <mergeCell ref="K14:K17"/>
    <mergeCell ref="L14:L17"/>
    <mergeCell ref="M14:M17"/>
    <mergeCell ref="N14:N17"/>
    <mergeCell ref="O14:O17"/>
    <mergeCell ref="A14:A17"/>
    <mergeCell ref="B14:B17"/>
    <mergeCell ref="C14:C17"/>
    <mergeCell ref="D14:D17"/>
    <mergeCell ref="E14:I15"/>
    <mergeCell ref="A2:M2"/>
    <mergeCell ref="A3:D9"/>
    <mergeCell ref="I3:M9"/>
    <mergeCell ref="A11:O11"/>
    <mergeCell ref="A12:O12"/>
  </mergeCells>
  <pageMargins left="0.25" right="0.25" top="0.75" bottom="0.75" header="0.3" footer="0.3"/>
  <pageSetup paperSize="9" scale="82" orientation="landscape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6:A7"/>
  <sheetViews>
    <sheetView topLeftCell="A6" workbookViewId="0">
      <selection activeCell="E14" sqref="E14"/>
    </sheetView>
  </sheetViews>
  <sheetFormatPr defaultRowHeight="14.4" x14ac:dyDescent="0.3"/>
  <cols>
    <col min="1" max="1" width="79.6640625" customWidth="1"/>
  </cols>
  <sheetData>
    <row r="6" spans="1:1" ht="62.4" x14ac:dyDescent="0.3">
      <c r="A6" s="16" t="s">
        <v>14</v>
      </c>
    </row>
    <row r="7" spans="1:1" ht="15.6" x14ac:dyDescent="0.3">
      <c r="A7" s="15"/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5</vt:i4>
      </vt:variant>
    </vt:vector>
  </HeadingPairs>
  <TitlesOfParts>
    <vt:vector size="5" baseType="lpstr">
      <vt:lpstr>краски карандаши</vt:lpstr>
      <vt:lpstr>клей</vt:lpstr>
      <vt:lpstr>стикеры бум прод</vt:lpstr>
      <vt:lpstr>папки</vt:lpstr>
      <vt:lpstr>Лист3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2024-05-22T07:47:32Z</dcterms:modified>
</cp:coreProperties>
</file>