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0" documentId="13_ncr:1_{B28DB358-7A7B-4CFE-BC0A-FF51C1CB874D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K7" i="1" l="1"/>
  <c r="H5" i="1"/>
  <c r="J5" i="1"/>
  <c r="K5" i="1"/>
  <c r="H6" i="1"/>
  <c r="J6" i="1"/>
  <c r="K6" i="1"/>
  <c r="H4" i="1"/>
  <c r="K4" i="1" s="1"/>
  <c r="J4" i="1" l="1"/>
</calcChain>
</file>

<file path=xl/sharedStrings.xml><?xml version="1.0" encoding="utf-8"?>
<sst xmlns="http://schemas.openxmlformats.org/spreadsheetml/2006/main" count="28" uniqueCount="26">
  <si>
    <t>Расчет начальной (максимальной) цены контракта</t>
  </si>
  <si>
    <t>№ п/п</t>
  </si>
  <si>
    <t>Наименование</t>
  </si>
  <si>
    <t>Ед. измерения</t>
  </si>
  <si>
    <t>Кол-во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</si>
  <si>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</si>
  <si>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</si>
  <si>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</si>
  <si>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t>Расчет НМЦК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</si>
  <si>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</si>
  <si>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Начальная (максимальная) цена контракта определена методом сопоставимых рыночных цен (анализа рынка).</t>
  </si>
  <si>
    <t>Работник контрактной службы:</t>
  </si>
  <si>
    <t>бухгалтер</t>
  </si>
  <si>
    <t>Долгушина Т.Н.      (812) 417-64-28</t>
  </si>
  <si>
    <t>Ф.И.О. исполнителя, контактный телефон</t>
  </si>
  <si>
    <t>чел</t>
  </si>
  <si>
    <t>Запросы о предоставлении ценовой информации были напрвлены пяти Исполнителям, обладающим опытом оказания соответствующих услуг. Ответ получен от четрех Исполнителей.</t>
  </si>
  <si>
    <t>Оказание услуг по обучению по образовательным программам «Мобилизационная подготовка» в 2024 г. для нужд ГБОУ школа № 371 имени Героя Российской Федерации Е. Н. Зиничева Московского района Санкт-Петербурга в 2024 г.</t>
  </si>
  <si>
    <t>"Основы управления мобилизационной подготовкой в организациях" (24 часа)</t>
  </si>
  <si>
    <t>"Мобилизационная подготовка в организациях" (30 час.)</t>
  </si>
  <si>
    <t>"Воинский учет и бронирование граждан, пребывающих в запасе" (24 час.)</t>
  </si>
  <si>
    <t>Цена предл. № 1  вход. № 117 от 27.05.2024 г. (руб. вкл. НДС)</t>
  </si>
  <si>
    <t>Цена предл. № 2  вход. № 118  от 27.05.2024 г. (руб. вкл. НДС)</t>
  </si>
  <si>
    <t>Цена предл. № 3  вход. № 119 от 27.05.2024 г. (руб. вкл. НДС)</t>
  </si>
  <si>
    <t>В целях экономии бюджетных средств, контракт будет заключен по наименьшей предложенной Исполнителем цене - 28000,00 руб.</t>
  </si>
  <si>
    <t>27 мая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</si>
</sst>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8" fillId="0" borderId="2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zoomScaleNormal="100" workbookViewId="0">
      <selection activeCell="A7" sqref="A7"/>
    </sheetView>
  </sheetViews>
  <sheetFormatPr defaultRowHeight="15" x14ac:dyDescent="0.25"/>
  <cols>
    <col min="2" max="2" width="38.85546875" customWidth="1"/>
    <col min="5" max="6" width="11.85546875" customWidth="1"/>
    <col min="7" max="7" width="12.28515625" customWidth="1"/>
    <col min="8" max="8" width="10.85546875" customWidth="1"/>
    <col min="11" max="11" width="14.140625" customWidth="1"/>
  </cols>
  <sheetData>
    <row r="1" spans="1:11" ht="16.5" thickBot="1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37.5" customHeight="1" x14ac:dyDescent="0.25">
      <c r="A2" s="19" t="s">
        <v>17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54.5" customHeight="1" x14ac:dyDescent="0.25">
      <c r="A3" s="23" t="s">
        <v>1</v>
      </c>
      <c r="B3" s="23" t="s">
        <v>2</v>
      </c>
      <c r="C3" s="11" t="s">
        <v>3</v>
      </c>
      <c r="D3" s="11" t="s">
        <v>4</v>
      </c>
      <c r="E3" s="3" t="s">
        <v>21</v>
      </c>
      <c r="F3" s="3" t="s">
        <v>22</v>
      </c>
      <c r="G3" s="3" t="s">
        <v>23</v>
      </c>
      <c r="H3" s="11" t="s">
        <v>5</v>
      </c>
      <c r="I3" s="11" t="s">
        <v>6</v>
      </c>
      <c r="J3" s="11" t="s">
        <v>7</v>
      </c>
      <c r="K3" s="11" t="s">
        <v>8</v>
      </c>
    </row>
    <row r="4" spans="1:11" ht="28.5" customHeight="1" x14ac:dyDescent="0.25">
      <c r="A4" s="4">
        <v>1</v>
      </c>
      <c r="B4" s="25" t="s">
        <v>18</v>
      </c>
      <c r="C4" s="22" t="s">
        <v>15</v>
      </c>
      <c r="D4" s="4">
        <v>1</v>
      </c>
      <c r="E4" s="12">
        <v>9500</v>
      </c>
      <c r="F4" s="12">
        <v>10500</v>
      </c>
      <c r="G4" s="12">
        <v>10000</v>
      </c>
      <c r="H4" s="5">
        <f>(E4+F4+G4)/3</f>
        <v>10000</v>
      </c>
      <c r="I4" s="6">
        <v>851.35</v>
      </c>
      <c r="J4" s="7">
        <f t="shared" ref="J4" si="0">I4/H4*100</f>
        <v>8.5135000000000005</v>
      </c>
      <c r="K4" s="8">
        <f>D4*H4</f>
        <v>10000</v>
      </c>
    </row>
    <row r="5" spans="1:11" ht="26.25" customHeight="1" x14ac:dyDescent="0.25">
      <c r="A5" s="4">
        <v>2</v>
      </c>
      <c r="B5" s="25" t="s">
        <v>19</v>
      </c>
      <c r="C5" s="22" t="s">
        <v>15</v>
      </c>
      <c r="D5" s="4">
        <v>1</v>
      </c>
      <c r="E5" s="12">
        <v>9500</v>
      </c>
      <c r="F5" s="12">
        <v>10500</v>
      </c>
      <c r="G5" s="12">
        <v>10000</v>
      </c>
      <c r="H5" s="5">
        <f t="shared" ref="H5:H6" si="1">(E5+F5+G5)/3</f>
        <v>10000</v>
      </c>
      <c r="I5" s="6">
        <v>852.35</v>
      </c>
      <c r="J5" s="7">
        <f t="shared" ref="J5:J6" si="2">I5/H5*100</f>
        <v>8.5235000000000003</v>
      </c>
      <c r="K5" s="8">
        <f t="shared" ref="K5:K6" si="3">D5*H5</f>
        <v>10000</v>
      </c>
    </row>
    <row r="6" spans="1:11" ht="29.25" customHeight="1" x14ac:dyDescent="0.25">
      <c r="A6" s="4">
        <v>3</v>
      </c>
      <c r="B6" s="25" t="s">
        <v>20</v>
      </c>
      <c r="C6" s="22" t="s">
        <v>15</v>
      </c>
      <c r="D6" s="4">
        <v>1</v>
      </c>
      <c r="E6" s="12">
        <v>9000</v>
      </c>
      <c r="F6" s="12">
        <v>11000</v>
      </c>
      <c r="G6" s="12">
        <v>9500</v>
      </c>
      <c r="H6" s="5">
        <f t="shared" si="1"/>
        <v>9833.3333333333339</v>
      </c>
      <c r="I6" s="6">
        <v>853.35</v>
      </c>
      <c r="J6" s="7">
        <f t="shared" si="2"/>
        <v>8.6781355932203397</v>
      </c>
      <c r="K6" s="8">
        <f t="shared" si="3"/>
        <v>9833.3333333333339</v>
      </c>
    </row>
    <row r="7" spans="1:11" ht="15.75" x14ac:dyDescent="0.25">
      <c r="A7" s="24"/>
      <c r="B7" s="24"/>
      <c r="C7" s="7"/>
      <c r="D7" s="7"/>
      <c r="E7" s="9"/>
      <c r="F7" s="9"/>
      <c r="G7" s="9"/>
      <c r="H7" s="9"/>
      <c r="I7" s="9"/>
      <c r="J7" s="9"/>
      <c r="K7" s="10">
        <f>SUM(K4:K6)</f>
        <v>29833.333333333336</v>
      </c>
    </row>
    <row r="8" spans="1:11" x14ac:dyDescent="0.25">
      <c r="A8" s="20"/>
      <c r="B8" s="20"/>
      <c r="C8" s="20"/>
      <c r="D8" s="20"/>
      <c r="E8" s="20"/>
      <c r="F8" s="20"/>
      <c r="G8" s="20"/>
      <c r="H8" s="1"/>
      <c r="I8" s="1"/>
      <c r="J8" s="1"/>
      <c r="K8" s="1"/>
    </row>
    <row r="9" spans="1:11" ht="78.75" customHeight="1" x14ac:dyDescent="0.25">
      <c r="A9" s="16" t="s">
        <v>9</v>
      </c>
      <c r="B9" s="16"/>
      <c r="C9" s="16"/>
      <c r="D9" s="16"/>
      <c r="E9" s="16"/>
      <c r="F9" s="16"/>
      <c r="G9" s="16"/>
      <c r="H9" s="16"/>
      <c r="I9" s="16"/>
      <c r="J9" s="16"/>
      <c r="K9" s="16"/>
    </row>
    <row r="10" spans="1:11" ht="15.75" x14ac:dyDescent="0.25">
      <c r="A10" s="21" t="s">
        <v>10</v>
      </c>
      <c r="B10" s="21"/>
      <c r="C10" s="21"/>
      <c r="D10" s="21"/>
      <c r="E10" s="21"/>
      <c r="F10" s="21"/>
      <c r="G10" s="21"/>
      <c r="H10" s="21"/>
      <c r="I10" s="21"/>
      <c r="J10" s="2"/>
      <c r="K10" s="2"/>
    </row>
    <row r="11" spans="1:11" ht="31.5" customHeight="1" x14ac:dyDescent="0.25">
      <c r="A11" s="16" t="s">
        <v>16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</row>
    <row r="12" spans="1:11" ht="31.5" customHeight="1" x14ac:dyDescent="0.25">
      <c r="A12" s="16" t="s">
        <v>24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</row>
    <row r="13" spans="1:11" ht="15.75" customHeight="1" x14ac:dyDescent="0.25">
      <c r="A13" s="14" t="s">
        <v>11</v>
      </c>
      <c r="B13" s="14"/>
      <c r="C13" s="14"/>
      <c r="D13" s="14"/>
      <c r="E13" s="2"/>
      <c r="F13" s="2"/>
      <c r="G13" s="2"/>
      <c r="H13" s="2"/>
      <c r="I13" s="2"/>
      <c r="J13" s="2"/>
      <c r="K13" s="2"/>
    </row>
    <row r="14" spans="1:11" x14ac:dyDescent="0.25">
      <c r="A14" s="14" t="s">
        <v>12</v>
      </c>
      <c r="B14" s="14"/>
      <c r="C14" s="14"/>
      <c r="D14" s="14"/>
      <c r="E14" s="14"/>
      <c r="F14" s="2"/>
      <c r="G14" s="2"/>
      <c r="H14" s="14"/>
      <c r="I14" s="14"/>
      <c r="J14" s="14"/>
      <c r="K14" s="15"/>
    </row>
    <row r="15" spans="1:11" x14ac:dyDescent="0.25">
      <c r="A15" s="14"/>
      <c r="B15" s="14"/>
      <c r="C15" s="14"/>
      <c r="D15" s="14"/>
      <c r="E15" s="14"/>
      <c r="F15" s="2"/>
      <c r="G15" s="2"/>
      <c r="H15" s="14"/>
      <c r="I15" s="14"/>
      <c r="J15" s="14"/>
      <c r="K15" s="15"/>
    </row>
    <row r="16" spans="1:11" ht="15.75" customHeight="1" x14ac:dyDescent="0.25">
      <c r="A16" s="2"/>
      <c r="B16" s="2"/>
      <c r="C16" s="2"/>
      <c r="D16" s="2"/>
      <c r="E16" s="2"/>
      <c r="F16" s="2"/>
      <c r="G16" s="2"/>
      <c r="H16" s="2"/>
      <c r="I16" s="14" t="s">
        <v>25</v>
      </c>
      <c r="J16" s="14"/>
      <c r="K16" s="14"/>
    </row>
    <row r="17" spans="1:11" ht="15.75" customHeight="1" x14ac:dyDescent="0.25">
      <c r="A17" s="14" t="s">
        <v>13</v>
      </c>
      <c r="B17" s="14"/>
      <c r="C17" s="14"/>
      <c r="D17" s="14"/>
      <c r="E17" s="14"/>
      <c r="F17" s="2"/>
      <c r="G17" s="2"/>
      <c r="H17" s="2"/>
      <c r="I17" s="2"/>
      <c r="J17" s="2"/>
      <c r="K17" s="2"/>
    </row>
    <row r="18" spans="1:11" x14ac:dyDescent="0.25">
      <c r="A18" s="13" t="s">
        <v>14</v>
      </c>
      <c r="B18" s="13"/>
      <c r="C18" s="13"/>
      <c r="D18" s="13"/>
      <c r="E18" s="13"/>
      <c r="F18" s="2"/>
      <c r="G18" s="2"/>
      <c r="H18" s="2"/>
      <c r="I18" s="2"/>
      <c r="J18" s="2"/>
      <c r="K18" s="2"/>
    </row>
  </sheetData>
  <mergeCells count="14">
    <mergeCell ref="A12:K12"/>
    <mergeCell ref="A11:K11"/>
    <mergeCell ref="A1:K1"/>
    <mergeCell ref="A2:K2"/>
    <mergeCell ref="A8:G8"/>
    <mergeCell ref="A9:K9"/>
    <mergeCell ref="A10:I10"/>
    <mergeCell ref="A18:E18"/>
    <mergeCell ref="A13:D13"/>
    <mergeCell ref="A14:E15"/>
    <mergeCell ref="H14:J15"/>
    <mergeCell ref="K14:K15"/>
    <mergeCell ref="I16:K16"/>
    <mergeCell ref="A17:E17"/>
  </mergeCells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2024-06-06T13:03:51Z</dcterms:modified>
</cp:coreProperties>
</file>