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\\Server\UserFolders\!Director\5 ЗАКУПКИ\1_ ПОДГОТОВКА ЗАКУПОК\!_2024\Стеклопакет Арт-Курорт\"/>
    </mc:Choice>
  </mc:AlternateContent>
  <xr:revisionPtr revIDLastSave="0" documentId="13_ncr:1_{669BA2FF-C370-4E2F-8726-81F701C8EFC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ОБРАЗЕЦ" sheetId="1" r:id="rId1"/>
  </sheets>
  <definedNames>
    <definedName name="_xlnm.Print_Area" localSheetId="0">ОБРАЗЕЦ!$A$1:$M$13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1" l="1"/>
  <c r="M7" i="1"/>
  <c r="L7" i="1"/>
  <c r="K7" i="1"/>
  <c r="J7" i="1"/>
  <c r="G7" i="1"/>
</calcChain>
</file>

<file path=xl/sharedStrings.xml><?xml version="1.0" encoding="utf-8"?>
<sst xmlns="http://schemas.openxmlformats.org/spreadsheetml/2006/main" count="24" uniqueCount="24">
  <si>
    <t>Определение и обоснование НМЦК  методом сопоставимых рыночных цен (анализ рынка)</t>
  </si>
  <si>
    <t>№ п/п</t>
  </si>
  <si>
    <t>Наименование товара (работы, услуги)</t>
  </si>
  <si>
    <t>ед.  изм.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</si>
  <si>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</si>
  <si>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</si>
  <si>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family val="1"/>
        <charset val="204"/>
      </rPr>
      <t>n</t>
    </r>
    <r>
      <rPr>
        <b/>
        <sz val="10"/>
        <color rgb="FF000000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</si>
  <si>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</si>
  <si>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</si>
  <si>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</si>
  <si>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</si>
  <si>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t xml:space="preserve">V - коэф-нт вариации </t>
  </si>
  <si>
    <t>О</t>
  </si>
  <si>
    <t>6=3+4+5</t>
  </si>
  <si>
    <t>8 = кол-во ответов ИЦИ</t>
  </si>
  <si>
    <t>9=          /8</t>
  </si>
  <si>
    <t>12=6*7/8</t>
  </si>
  <si>
    <t xml:space="preserve">Начальная (максимальная) цена контракта </t>
  </si>
  <si>
    <t>Выполнение работ по замене стеклопакета размером 192х38 см в помещении выставочного зала Арт-Курорт</t>
  </si>
  <si>
    <t>ИЦИ №3, Вх. № 326 от 18.06.24</t>
  </si>
  <si>
    <t>ИЦИ №2, Вх. № 325 от 18.06.24</t>
  </si>
  <si>
    <t>ИЦИ №1, Вх. № 324 от 18.06.24</t>
  </si>
  <si>
    <r>
      <rPr>
        <sz val="11"/>
        <rFont val="Calibri"/>
        <family val="2"/>
        <charset val="204"/>
        <scheme val="minor"/>
      </rPr>
      <t xml:space="preserve">На основании проведенного анализа рынка, Заказчиком выявленно минимальное значение стоимости оказания услуг. </t>
    </r>
    <r>
      <rPr>
        <b/>
        <sz val="11"/>
        <rFont val="Calibri"/>
        <family val="2"/>
        <charset val="204"/>
        <scheme val="minor"/>
      </rPr>
      <t>НМЦК = 9200,00 руб.</t>
    </r>
  </si>
  <si>
    <t>усл. ед.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</si>
</sst>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.00"/>
    <numFmt numFmtId="165" formatCode="#\ ##0.00_р_."/>
    <numFmt numFmtId="166" formatCode="#\ ##0.000_р_."/>
  </numFmts>
  <fonts count="17">
    <font>
      <sz val="11"/>
      <name val="Calibri"/>
      <charset val="134"/>
      <scheme val="minor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name val="Calibri"/>
      <family val="2"/>
      <charset val="204"/>
    </font>
    <font>
      <b/>
      <i/>
      <sz val="10"/>
      <color rgb="FF000000"/>
      <name val="Times New Roman"/>
      <family val="1"/>
      <charset val="204"/>
    </font>
    <font>
      <i/>
      <sz val="7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rgb="FF993300"/>
      <name val="Times New Roman"/>
      <family val="1"/>
      <charset val="204"/>
    </font>
    <font>
      <sz val="11"/>
      <color rgb="FF993300"/>
      <name val="Times New Roman"/>
      <family val="1"/>
      <charset val="204"/>
    </font>
    <font>
      <sz val="10"/>
      <color rgb="FF9933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993300"/>
        <bgColor rgb="FF993300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 applyFont="1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64" fontId="10" fillId="2" borderId="5" xfId="0" applyNumberFormat="1" applyFont="1" applyFill="1" applyBorder="1" applyAlignment="1">
      <alignment horizontal="center" vertical="center" wrapText="1"/>
    </xf>
    <xf numFmtId="164" fontId="10" fillId="2" borderId="9" xfId="0" applyNumberFormat="1" applyFont="1" applyFill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5" fontId="9" fillId="3" borderId="9" xfId="0" applyNumberFormat="1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164" fontId="12" fillId="4" borderId="9" xfId="0" applyNumberFormat="1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164" fontId="2" fillId="0" borderId="0" xfId="0" applyNumberFormat="1" applyFont="1" applyAlignment="1">
      <alignment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164" fontId="4" fillId="2" borderId="6" xfId="0" applyNumberFormat="1" applyFont="1" applyFill="1" applyBorder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164" fontId="10" fillId="3" borderId="9" xfId="0" applyNumberFormat="1" applyFont="1" applyFill="1" applyBorder="1" applyAlignment="1">
      <alignment horizontal="center" vertical="center" wrapText="1"/>
    </xf>
    <xf numFmtId="164" fontId="10" fillId="0" borderId="9" xfId="0" applyNumberFormat="1" applyFont="1" applyBorder="1" applyAlignment="1">
      <alignment horizontal="center" vertical="center" wrapText="1"/>
    </xf>
    <xf numFmtId="10" fontId="10" fillId="0" borderId="9" xfId="0" applyNumberFormat="1" applyFont="1" applyBorder="1" applyAlignment="1">
      <alignment horizontal="center" vertical="center" wrapText="1"/>
    </xf>
    <xf numFmtId="166" fontId="10" fillId="2" borderId="9" xfId="0" applyNumberFormat="1" applyFont="1" applyFill="1" applyBorder="1" applyAlignment="1">
      <alignment horizontal="center" vertical="center" wrapText="1"/>
    </xf>
    <xf numFmtId="164" fontId="13" fillId="4" borderId="9" xfId="0" applyNumberFormat="1" applyFont="1" applyFill="1" applyBorder="1" applyAlignment="1">
      <alignment horizontal="center" vertical="center" wrapText="1"/>
    </xf>
    <xf numFmtId="10" fontId="13" fillId="4" borderId="9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right" vertical="center" wrapText="1"/>
    </xf>
    <xf numFmtId="164" fontId="4" fillId="2" borderId="9" xfId="0" applyNumberFormat="1" applyFont="1" applyFill="1" applyBorder="1" applyAlignment="1">
      <alignment horizontal="center" vertical="center" wrapText="1"/>
    </xf>
    <xf numFmtId="0" fontId="16" fillId="0" borderId="0" xfId="0" applyFont="1" applyAlignment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2" borderId="3" xfId="0" applyFont="1" applyFill="1" applyBorder="1" applyAlignment="1">
      <alignment horizontal="center" vertical="center" wrapText="1"/>
    </xf>
    <xf numFmtId="0" fontId="5" fillId="0" borderId="4" xfId="0" applyFont="1" applyBorder="1"/>
    <xf numFmtId="0" fontId="5" fillId="0" borderId="5" xfId="0" applyFont="1" applyBorder="1"/>
    <xf numFmtId="164" fontId="2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6" xfId="0" applyFont="1" applyBorder="1"/>
    <xf numFmtId="0" fontId="4" fillId="2" borderId="2" xfId="0" applyFont="1" applyFill="1" applyBorder="1" applyAlignment="1">
      <alignment horizontal="center" vertical="center" wrapText="1"/>
    </xf>
    <xf numFmtId="0" fontId="5" fillId="0" borderId="7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5" fillId="0" borderId="8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9525</xdr:colOff>
      <xdr:row>3</xdr:row>
      <xdr:rowOff>142875</xdr:rowOff>
    </xdr:from>
    <xdr:ext cx="819149" cy="4953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629025" y="1495425"/>
          <a:ext cx="819149" cy="495300"/>
        </a:xfrm>
        <a:prstGeom prst="rect">
          <a:avLst/>
        </a:prstGeom>
        <a:noFill/>
      </xdr:spPr>
    </xdr:pic>
    <xdr:clientData fLocksWithSheet="0"/>
  </xdr:oneCellAnchor>
  <xdr:oneCellAnchor>
    <xdr:from>
      <xdr:col>12</xdr:col>
      <xdr:colOff>66675</xdr:colOff>
      <xdr:row>3</xdr:row>
      <xdr:rowOff>133350</xdr:rowOff>
    </xdr:from>
    <xdr:ext cx="819150" cy="352425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39100" y="1485900"/>
          <a:ext cx="819150" cy="352425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28575</xdr:colOff>
      <xdr:row>3</xdr:row>
      <xdr:rowOff>504825</xdr:rowOff>
    </xdr:from>
    <xdr:ext cx="733425" cy="333375"/>
    <xdr:pic>
      <xdr:nvPicPr>
        <xdr:cNvPr id="4" name="image3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362700" y="1857375"/>
          <a:ext cx="733425" cy="333375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66675</xdr:colOff>
      <xdr:row>3</xdr:row>
      <xdr:rowOff>400050</xdr:rowOff>
    </xdr:from>
    <xdr:ext cx="638175" cy="504825"/>
    <xdr:pic>
      <xdr:nvPicPr>
        <xdr:cNvPr id="5" name="image4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210425" y="1752600"/>
          <a:ext cx="638175" cy="5048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219075</xdr:colOff>
      <xdr:row>4</xdr:row>
      <xdr:rowOff>228600</xdr:rowOff>
    </xdr:from>
    <xdr:ext cx="266700" cy="200025"/>
    <xdr:pic>
      <xdr:nvPicPr>
        <xdr:cNvPr id="6" name="image5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185535" y="2354580"/>
          <a:ext cx="266700" cy="200025"/>
        </a:xfrm>
        <a:prstGeom prst="rect">
          <a:avLst/>
        </a:prstGeom>
        <a:noFill/>
      </xdr:spPr>
    </xdr:pic>
    <xdr:clientData fLocksWithSheet="0"/>
  </xdr:oneCellAnchor>
  <xdr:oneCellAnchor>
    <xdr:from>
      <xdr:col>12</xdr:col>
      <xdr:colOff>47625</xdr:colOff>
      <xdr:row>2</xdr:row>
      <xdr:rowOff>238125</xdr:rowOff>
    </xdr:from>
    <xdr:ext cx="600075" cy="333375"/>
    <xdr:pic>
      <xdr:nvPicPr>
        <xdr:cNvPr id="7" name="image6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75345" y="706755"/>
          <a:ext cx="600075" cy="333375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38100</xdr:colOff>
      <xdr:row>8</xdr:row>
      <xdr:rowOff>19050</xdr:rowOff>
    </xdr:from>
    <xdr:ext cx="752475" cy="323850"/>
    <xdr:pic>
      <xdr:nvPicPr>
        <xdr:cNvPr id="8" name="image7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181850" y="4457700"/>
          <a:ext cx="752475" cy="3238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M93"/>
  <sheetViews>
    <sheetView tabSelected="1" workbookViewId="0">
      <selection activeCell="P7" sqref="P7"/>
    </sheetView>
  </sheetViews>
  <sheetFormatPr defaultColWidth="12.5703125" defaultRowHeight="15" customHeight="1"/>
  <cols>
    <col min="1" max="1" width="3.7109375" customWidth="1"/>
    <col min="2" max="2" width="16.140625" customWidth="1"/>
    <col min="3" max="3" width="4.28515625" customWidth="1"/>
    <col min="4" max="5" width="10.5703125" customWidth="1"/>
    <col min="6" max="6" width="10" customWidth="1"/>
    <col min="7" max="7" width="13.140625" customWidth="1"/>
    <col min="8" max="8" width="7.42578125" customWidth="1"/>
    <col min="9" max="9" width="7.5703125" customWidth="1"/>
    <col min="10" max="10" width="12.5703125" customWidth="1"/>
    <col min="11" max="11" width="12.140625" customWidth="1"/>
    <col min="12" max="12" width="12.42578125" customWidth="1"/>
    <col min="13" max="13" width="14.28515625" customWidth="1"/>
    <col min="14" max="14" width="10.85546875" customWidth="1"/>
    <col min="15" max="15" width="7.5703125" customWidth="1"/>
    <col min="16" max="16" width="9.5703125" customWidth="1"/>
  </cols>
  <sheetData>
    <row r="1" spans="1:13" ht="22.5" customHeight="1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>
      <c r="A2" s="1"/>
      <c r="B2" s="1"/>
      <c r="C2" s="2"/>
      <c r="D2" s="1"/>
      <c r="E2" s="1"/>
      <c r="F2" s="1"/>
      <c r="G2" s="1"/>
      <c r="H2" s="1"/>
      <c r="I2" s="1"/>
      <c r="J2" s="18"/>
      <c r="K2" s="1"/>
      <c r="L2" s="1"/>
      <c r="M2" s="18"/>
    </row>
    <row r="3" spans="1:13" ht="69" customHeight="1">
      <c r="A3" s="41" t="s">
        <v>1</v>
      </c>
      <c r="B3" s="43" t="s">
        <v>2</v>
      </c>
      <c r="C3" s="45" t="s">
        <v>3</v>
      </c>
      <c r="D3" s="36" t="s">
        <v>4</v>
      </c>
      <c r="E3" s="37"/>
      <c r="F3" s="37"/>
      <c r="G3" s="38"/>
      <c r="H3" s="47" t="s">
        <v>5</v>
      </c>
      <c r="I3" s="47" t="s">
        <v>6</v>
      </c>
      <c r="J3" s="39" t="s">
        <v>7</v>
      </c>
      <c r="K3" s="37"/>
      <c r="L3" s="38"/>
      <c r="M3" s="19" t="s">
        <v>8</v>
      </c>
    </row>
    <row r="4" spans="1:13" ht="76.5">
      <c r="A4" s="42"/>
      <c r="B4" s="44"/>
      <c r="C4" s="46"/>
      <c r="D4" s="3" t="s">
        <v>21</v>
      </c>
      <c r="E4" s="3" t="s">
        <v>20</v>
      </c>
      <c r="F4" s="3" t="s">
        <v>19</v>
      </c>
      <c r="G4" s="4"/>
      <c r="H4" s="46"/>
      <c r="I4" s="46"/>
      <c r="J4" s="20" t="s">
        <v>9</v>
      </c>
      <c r="K4" s="21" t="s">
        <v>10</v>
      </c>
      <c r="L4" s="21" t="s">
        <v>11</v>
      </c>
      <c r="M4" s="22"/>
    </row>
    <row r="5" spans="1:13" ht="67.5">
      <c r="A5" s="5" t="s">
        <v>12</v>
      </c>
      <c r="B5" s="6">
        <v>1</v>
      </c>
      <c r="C5" s="6">
        <v>2</v>
      </c>
      <c r="D5" s="6">
        <v>3</v>
      </c>
      <c r="E5" s="6">
        <v>4</v>
      </c>
      <c r="F5" s="6">
        <v>5</v>
      </c>
      <c r="G5" s="6" t="s">
        <v>13</v>
      </c>
      <c r="H5" s="5">
        <v>7</v>
      </c>
      <c r="I5" s="6" t="s">
        <v>14</v>
      </c>
      <c r="J5" s="23" t="s">
        <v>15</v>
      </c>
      <c r="K5" s="23">
        <v>10</v>
      </c>
      <c r="L5" s="23">
        <v>11</v>
      </c>
      <c r="M5" s="6" t="s">
        <v>16</v>
      </c>
    </row>
    <row r="6" spans="1:13" ht="0.75" hidden="1" customHeight="1">
      <c r="A6" s="7"/>
      <c r="B6" s="8"/>
      <c r="C6" s="9"/>
      <c r="D6" s="10"/>
      <c r="E6" s="11"/>
      <c r="F6" s="11"/>
      <c r="G6" s="12"/>
      <c r="H6" s="13"/>
      <c r="I6" s="24"/>
      <c r="J6" s="25"/>
      <c r="K6" s="26"/>
      <c r="L6" s="27"/>
      <c r="M6" s="28"/>
    </row>
    <row r="7" spans="1:13" ht="93" customHeight="1">
      <c r="A7" s="7">
        <v>1</v>
      </c>
      <c r="B7" s="8" t="s">
        <v>18</v>
      </c>
      <c r="C7" s="48" t="s">
        <v>23</v>
      </c>
      <c r="D7" s="10">
        <v>9491</v>
      </c>
      <c r="E7" s="11">
        <v>9200</v>
      </c>
      <c r="F7" s="11">
        <v>12053</v>
      </c>
      <c r="G7" s="12">
        <f>D7+E7+F7</f>
        <v>30744</v>
      </c>
      <c r="H7" s="13">
        <v>1</v>
      </c>
      <c r="I7" s="24">
        <v>3</v>
      </c>
      <c r="J7" s="25">
        <f>ROUND(AVERAGE(D7:F7),2)</f>
        <v>10248</v>
      </c>
      <c r="K7" s="26">
        <f>STDEV(D7:F7)</f>
        <v>1569.93280110965</v>
      </c>
      <c r="L7" s="27">
        <f>K7/J7</f>
        <v>0.15319406724333101</v>
      </c>
      <c r="M7" s="28">
        <f>H7*J7</f>
        <v>10248</v>
      </c>
    </row>
    <row r="8" spans="1:13" ht="6" customHeight="1">
      <c r="A8" s="14"/>
      <c r="B8" s="14"/>
      <c r="C8" s="14"/>
      <c r="D8" s="14"/>
      <c r="E8" s="14"/>
      <c r="F8" s="14"/>
      <c r="G8" s="15"/>
      <c r="H8" s="16"/>
      <c r="I8" s="14"/>
      <c r="J8" s="29"/>
      <c r="K8" s="29"/>
      <c r="L8" s="30"/>
      <c r="M8" s="29"/>
    </row>
    <row r="9" spans="1:13" ht="30.75" customHeight="1">
      <c r="A9" s="40" t="s">
        <v>17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1"/>
      <c r="M9" s="32">
        <f>SUM(M6:M8)</f>
        <v>10248</v>
      </c>
    </row>
    <row r="10" spans="1:13">
      <c r="A10" s="1"/>
      <c r="B10" s="1"/>
      <c r="C10" s="2"/>
      <c r="D10" s="1"/>
      <c r="E10" s="1"/>
      <c r="F10" s="1"/>
      <c r="G10" s="1"/>
      <c r="H10" s="1"/>
      <c r="I10" s="1"/>
      <c r="J10" s="18"/>
      <c r="K10" s="1"/>
      <c r="L10" s="1"/>
      <c r="M10" s="18"/>
    </row>
    <row r="11" spans="1:13">
      <c r="A11" s="33" t="s">
        <v>22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</row>
    <row r="12" spans="1:13">
      <c r="C12" s="17"/>
    </row>
    <row r="13" spans="1:13">
      <c r="C13" s="17"/>
    </row>
    <row r="14" spans="1:13" ht="15.75" customHeight="1">
      <c r="C14" s="17"/>
    </row>
    <row r="15" spans="1:13" ht="15.75" customHeight="1">
      <c r="C15" s="17"/>
    </row>
    <row r="16" spans="1:13" ht="15.75" customHeight="1">
      <c r="C16" s="17"/>
    </row>
    <row r="17" spans="3:3" ht="15.75" customHeight="1">
      <c r="C17" s="17"/>
    </row>
    <row r="18" spans="3:3" ht="15.75" customHeight="1">
      <c r="C18" s="17"/>
    </row>
    <row r="19" spans="3:3" ht="15.75" customHeight="1">
      <c r="C19" s="17"/>
    </row>
    <row r="20" spans="3:3" ht="15.75" customHeight="1">
      <c r="C20" s="17"/>
    </row>
    <row r="21" spans="3:3" ht="15.75" customHeight="1">
      <c r="C21" s="17"/>
    </row>
    <row r="22" spans="3:3" ht="15.75" customHeight="1">
      <c r="C22" s="17"/>
    </row>
    <row r="23" spans="3:3" ht="15.75" customHeight="1">
      <c r="C23" s="17"/>
    </row>
    <row r="24" spans="3:3" ht="15.75" customHeight="1">
      <c r="C24" s="17"/>
    </row>
    <row r="25" spans="3:3" ht="15.75" customHeight="1">
      <c r="C25" s="17"/>
    </row>
    <row r="26" spans="3:3" ht="15.75" customHeight="1">
      <c r="C26" s="17"/>
    </row>
    <row r="27" spans="3:3" ht="15.75" customHeight="1">
      <c r="C27" s="17"/>
    </row>
    <row r="28" spans="3:3" ht="15.75" customHeight="1">
      <c r="C28" s="17"/>
    </row>
    <row r="29" spans="3:3" ht="15.75" customHeight="1">
      <c r="C29" s="17"/>
    </row>
    <row r="30" spans="3:3" ht="15.75" customHeight="1">
      <c r="C30" s="17"/>
    </row>
    <row r="31" spans="3:3" ht="15.75" customHeight="1">
      <c r="C31" s="17"/>
    </row>
    <row r="32" spans="3:3" ht="15.75" customHeight="1">
      <c r="C32" s="17"/>
    </row>
    <row r="33" spans="3:3" ht="15.75" customHeight="1">
      <c r="C33" s="17"/>
    </row>
    <row r="34" spans="3:3" ht="15.75" customHeight="1">
      <c r="C34" s="17"/>
    </row>
    <row r="35" spans="3:3" ht="15.75" customHeight="1">
      <c r="C35" s="17"/>
    </row>
    <row r="36" spans="3:3" ht="15.75" customHeight="1">
      <c r="C36" s="17"/>
    </row>
    <row r="37" spans="3:3" ht="15.75" customHeight="1">
      <c r="C37" s="17"/>
    </row>
    <row r="38" spans="3:3" ht="15.75" customHeight="1">
      <c r="C38" s="17"/>
    </row>
    <row r="39" spans="3:3" ht="15.75" customHeight="1">
      <c r="C39" s="17"/>
    </row>
    <row r="40" spans="3:3" ht="15.75" customHeight="1">
      <c r="C40" s="17"/>
    </row>
    <row r="41" spans="3:3" ht="15.75" customHeight="1">
      <c r="C41" s="17"/>
    </row>
    <row r="42" spans="3:3" ht="15.75" customHeight="1">
      <c r="C42" s="17"/>
    </row>
    <row r="43" spans="3:3" ht="15.75" customHeight="1">
      <c r="C43" s="17"/>
    </row>
    <row r="44" spans="3:3" ht="15.75" customHeight="1">
      <c r="C44" s="17"/>
    </row>
    <row r="45" spans="3:3" ht="15.75" customHeight="1">
      <c r="C45" s="17"/>
    </row>
    <row r="46" spans="3:3" ht="15.75" customHeight="1">
      <c r="C46" s="17"/>
    </row>
    <row r="47" spans="3:3" ht="15.75" customHeight="1">
      <c r="C47" s="17"/>
    </row>
    <row r="48" spans="3:3" ht="15.75" customHeight="1">
      <c r="C48" s="17"/>
    </row>
    <row r="49" spans="3:3" ht="15.75" customHeight="1">
      <c r="C49" s="17"/>
    </row>
    <row r="50" spans="3:3" ht="15.75" customHeight="1">
      <c r="C50" s="17"/>
    </row>
    <row r="51" spans="3:3" ht="15.75" customHeight="1">
      <c r="C51" s="17"/>
    </row>
    <row r="52" spans="3:3" ht="15.75" customHeight="1">
      <c r="C52" s="17"/>
    </row>
    <row r="53" spans="3:3" ht="15.75" customHeight="1">
      <c r="C53" s="17"/>
    </row>
    <row r="54" spans="3:3" ht="15.75" customHeight="1">
      <c r="C54" s="17"/>
    </row>
    <row r="55" spans="3:3" ht="15.75" customHeight="1">
      <c r="C55" s="17"/>
    </row>
    <row r="56" spans="3:3" ht="15.75" customHeight="1">
      <c r="C56" s="17"/>
    </row>
    <row r="57" spans="3:3" ht="15.75" customHeight="1">
      <c r="C57" s="17"/>
    </row>
    <row r="58" spans="3:3" ht="15.75" customHeight="1">
      <c r="C58" s="17"/>
    </row>
    <row r="59" spans="3:3" ht="15.75" customHeight="1">
      <c r="C59" s="17"/>
    </row>
    <row r="60" spans="3:3" ht="15.75" customHeight="1">
      <c r="C60" s="17"/>
    </row>
    <row r="61" spans="3:3" ht="15.75" customHeight="1">
      <c r="C61" s="17"/>
    </row>
    <row r="62" spans="3:3" ht="15.75" customHeight="1">
      <c r="C62" s="17"/>
    </row>
    <row r="63" spans="3:3" ht="15.75" customHeight="1">
      <c r="C63" s="17"/>
    </row>
    <row r="64" spans="3:3" ht="15.75" customHeight="1">
      <c r="C64" s="17"/>
    </row>
    <row r="65" spans="3:3" ht="15.75" customHeight="1">
      <c r="C65" s="17"/>
    </row>
    <row r="66" spans="3:3" ht="15.75" customHeight="1">
      <c r="C66" s="17"/>
    </row>
    <row r="67" spans="3:3" ht="15.75" customHeight="1">
      <c r="C67" s="17"/>
    </row>
    <row r="68" spans="3:3" ht="15.75" customHeight="1">
      <c r="C68" s="17"/>
    </row>
    <row r="69" spans="3:3" ht="15.75" customHeight="1">
      <c r="C69" s="17"/>
    </row>
    <row r="70" spans="3:3" ht="15.75" customHeight="1">
      <c r="C70" s="17"/>
    </row>
    <row r="71" spans="3:3" ht="15.75" customHeight="1">
      <c r="C71" s="17"/>
    </row>
    <row r="72" spans="3:3" ht="15.75" customHeight="1">
      <c r="C72" s="17"/>
    </row>
    <row r="73" spans="3:3" ht="15.75" customHeight="1">
      <c r="C73" s="17"/>
    </row>
    <row r="74" spans="3:3" ht="15.75" customHeight="1">
      <c r="C74" s="17"/>
    </row>
    <row r="75" spans="3:3" ht="15.75" customHeight="1">
      <c r="C75" s="17"/>
    </row>
    <row r="76" spans="3:3" ht="15.75" customHeight="1">
      <c r="C76" s="17"/>
    </row>
    <row r="77" spans="3:3" ht="15.75" customHeight="1">
      <c r="C77" s="17"/>
    </row>
    <row r="78" spans="3:3" ht="15.75" customHeight="1">
      <c r="C78" s="17"/>
    </row>
    <row r="79" spans="3:3" ht="15.75" customHeight="1">
      <c r="C79" s="17"/>
    </row>
    <row r="80" spans="3:3" ht="15.75" customHeight="1">
      <c r="C80" s="17"/>
    </row>
    <row r="81" spans="3:3" ht="15.75" customHeight="1">
      <c r="C81" s="17"/>
    </row>
    <row r="82" spans="3:3" ht="15.75" customHeight="1">
      <c r="C82" s="17"/>
    </row>
    <row r="83" spans="3:3" ht="15.75" customHeight="1">
      <c r="C83" s="17"/>
    </row>
    <row r="84" spans="3:3" ht="15.75" customHeight="1">
      <c r="C84" s="17"/>
    </row>
    <row r="85" spans="3:3" ht="15.75" customHeight="1">
      <c r="C85" s="17"/>
    </row>
    <row r="86" spans="3:3" ht="15.75" customHeight="1">
      <c r="C86" s="17"/>
    </row>
    <row r="87" spans="3:3" ht="15.75" customHeight="1">
      <c r="C87" s="17"/>
    </row>
    <row r="88" spans="3:3" ht="15.75" customHeight="1">
      <c r="C88" s="17"/>
    </row>
    <row r="89" spans="3:3" ht="15.75" customHeight="1">
      <c r="C89" s="17"/>
    </row>
    <row r="90" spans="3:3" ht="15.75" customHeight="1">
      <c r="C90" s="17"/>
    </row>
    <row r="91" spans="3:3" ht="15.75" customHeight="1">
      <c r="C91" s="17"/>
    </row>
    <row r="92" spans="3:3" ht="15.75" customHeight="1">
      <c r="C92" s="17"/>
    </row>
    <row r="93" spans="3:3" ht="15.75" customHeight="1">
      <c r="C93" s="17"/>
    </row>
  </sheetData>
  <mergeCells count="10">
    <mergeCell ref="A11:M11"/>
    <mergeCell ref="A1:M1"/>
    <mergeCell ref="D3:G3"/>
    <mergeCell ref="J3:L3"/>
    <mergeCell ref="A9:K9"/>
    <mergeCell ref="A3:A4"/>
    <mergeCell ref="B3:B4"/>
    <mergeCell ref="C3:C4"/>
    <mergeCell ref="H3:H4"/>
    <mergeCell ref="I3:I4"/>
  </mergeCells>
  <pageMargins left="0.39370078740157499" right="0.39370078740157499" top="0.59055118110236204" bottom="0.59055118110236204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ОБРАЗЕЦ</vt:lpstr>
      <vt:lpstr>ОБРАЗЕЦ!Область_печати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Валерия</dc:creator>
  <cp:lastModifiedBy>User</cp:lastModifiedBy>
  <cp:lastPrinted>2024-06-18T07:53:28Z</cp:lastPrinted>
  <dcterms:created xsi:type="dcterms:W3CDTF">2020-09-24T07:40:00Z</dcterms:created>
  <dcterms:modified xsi:type="dcterms:W3CDTF">2024-06-18T07:57:08Z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BC2FE2EF4CBE41209B69A97A1BC804B8</vt:lpwstr>
  </property>
  <property fmtid="{D5CDD505-2E9C-101B-9397-08002B2CF9AE}" pid="3" name="KSOProductBuildVer">
    <vt:lpwstr>1049-12.2.0.17119</vt:lpwstr>
  </property>
</Properties>
</file>