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65" yWindow="-90" windowWidth="15330" windowHeight="8085"/>
  </bookViews>
  <sheets>
    <sheet name="Лист2" sheetId="2" r:id="rId1"/>
    <sheet name="Лист3" sheetId="3" r:id="rId2"/>
  </sheets>
  <definedNames>
    <definedName name="_xlnm.Print_Area" localSheetId="0">Лист2!$A$1:$N$24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8" i="2" l="1"/>
  <c r="G18" i="2"/>
  <c r="M19" i="2" l="1"/>
  <c r="N19" i="2" s="1"/>
  <c r="M18" i="2"/>
  <c r="N18" i="2" s="1"/>
  <c r="N20" i="2" l="1"/>
</calcChain>
</file>

<file path=xl/sharedStrings.xml><?xml version="1.0" encoding="utf-8"?>
<sst xmlns="http://schemas.openxmlformats.org/spreadsheetml/2006/main" count="44" uniqueCount="37">
  <si>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</si>
  <si>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</si>
  <si>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</si>
  <si>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</si>
  <si>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</si>
  <si>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</si>
  <si>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</si>
  <si>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</si>
  <si>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</si>
  <si>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Цена из реестра товаров руб.</t>
  </si>
  <si>
    <t>Пушкинского района Санкт-Петербурга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</si>
  <si>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</si>
  <si>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</si>
  <si>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</si>
  <si>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</si>
  <si>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 xml:space="preserve">Начальник отдела образования </t>
  </si>
  <si>
    <t>____________Н.П. Микушева</t>
  </si>
  <si>
    <t>Заведующий ГБДОУ  № 5</t>
  </si>
  <si>
    <t>________________ Т.В. Клишева</t>
  </si>
  <si>
    <t>Цена из распо-ряж КГЗ №100-р руб.</t>
  </si>
  <si>
    <t>Наименование товара</t>
  </si>
  <si>
    <t>Расчет составлен:  _______ Михайлычева Е.А.</t>
  </si>
  <si>
    <t>«___» ______ 2024 г.</t>
  </si>
  <si>
    <t>«___» _____  2024 г.</t>
  </si>
  <si>
    <t>­</t>
  </si>
  <si>
    <t>Предельная цена за единицу товара  из  Распоряжения Комитета по государственному заказу
Санкт-Петербурга от 31.05.2018 № 100-р, руб., с НДС</t>
  </si>
  <si>
    <t>Наименьшая цена за ед. из столбцов             с 6-14             руб.</t>
  </si>
  <si>
    <t xml:space="preserve">Ценовое предложение
№ 1 (исх. № 202  от 24.04.24г.)
</t>
  </si>
  <si>
    <t xml:space="preserve">Ценовое предложение
№ 2 (исх. № Б/1406  от 22.04.24г.)
</t>
  </si>
  <si>
    <t xml:space="preserve">Ценовое предложение
№ 3 (исх. № б/н  от 05.06.24г.)
</t>
  </si>
  <si>
    <t>Наименьшая цена за ед. из столбцов 6-9, руб.</t>
  </si>
  <si>
    <t>Подключение доступа в сеть Интернет по адресу: г.Санкт-Петербург, ул.Набережная, д.22/57, лит.А</t>
  </si>
  <si>
    <t>Предоставление каналов связи в интернет по адресу: г.Санкт-Петербург, ул.Набережная, д.22/57, лит.А</t>
  </si>
  <si>
    <t>усл.ед</t>
  </si>
  <si>
    <t>мес</t>
  </si>
  <si>
    <t xml:space="preserve">Цена определена и обоснована в соответствии с требованиями статьи 22 Закона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посредством применения следующего метода: нормативный метод, метод сопоставимых рыночных цен (анализа рынка). 
</t>
  </si>
  <si>
    <t xml:space="preserve">   на оказание услуг по подключению доступа в сеть Интернет и предоставлению каналов связи для нужд ГБДОУ №5 Пушкинского района Санкт-Петербурга в 2024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</si>
</sst>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1"/>
      <name val="Times New Roman"/>
      <family val="1"/>
      <charset val="204"/>
    </font>
    <font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48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0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wrapText="1"/>
    </xf>
    <xf numFmtId="0" fontId="16" fillId="0" borderId="2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center" wrapText="1"/>
    </xf>
    <xf numFmtId="0" fontId="13" fillId="0" borderId="2" xfId="0" applyNumberFormat="1" applyFont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wrapText="1"/>
    </xf>
    <xf numFmtId="0" fontId="5" fillId="0" borderId="0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right" vertical="center" wrapText="1"/>
    </xf>
    <xf numFmtId="2" fontId="11" fillId="0" borderId="0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1" fontId="14" fillId="0" borderId="2" xfId="0" applyNumberFormat="1" applyFont="1" applyFill="1" applyBorder="1" applyAlignment="1">
      <alignment horizontal="center" vertical="center" shrinkToFit="1"/>
    </xf>
    <xf numFmtId="0" fontId="15" fillId="0" borderId="2" xfId="0" applyNumberFormat="1" applyFont="1" applyFill="1" applyBorder="1" applyAlignment="1">
      <alignment horizontal="center" vertical="center" shrinkToFit="1"/>
    </xf>
    <xf numFmtId="0" fontId="11" fillId="0" borderId="2" xfId="0" applyNumberFormat="1" applyFont="1" applyFill="1" applyBorder="1" applyAlignment="1">
      <alignment horizontal="center" vertical="center" wrapText="1"/>
    </xf>
    <xf numFmtId="0" fontId="11" fillId="0" borderId="2" xfId="0" applyNumberFormat="1" applyFont="1" applyBorder="1" applyAlignment="1">
      <alignment horizontal="center" vertical="center" wrapText="1"/>
    </xf>
    <xf numFmtId="2" fontId="18" fillId="0" borderId="1" xfId="0" applyNumberFormat="1" applyFont="1" applyBorder="1" applyAlignment="1">
      <alignment horizontal="center" vertical="center" wrapText="1"/>
    </xf>
    <xf numFmtId="4" fontId="11" fillId="2" borderId="2" xfId="0" applyNumberFormat="1" applyFont="1" applyFill="1" applyBorder="1" applyAlignment="1">
      <alignment horizontal="center" vertical="center" wrapText="1"/>
    </xf>
    <xf numFmtId="2" fontId="11" fillId="0" borderId="2" xfId="0" applyNumberFormat="1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center" vertical="center" wrapText="1"/>
    </xf>
    <xf numFmtId="2" fontId="8" fillId="2" borderId="2" xfId="0" applyNumberFormat="1" applyFont="1" applyFill="1" applyBorder="1" applyAlignment="1">
      <alignment horizontal="center" vertical="center" wrapText="1"/>
    </xf>
    <xf numFmtId="2" fontId="8" fillId="2" borderId="3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5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right"/>
    </xf>
    <xf numFmtId="0" fontId="9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horizontal="justify"/>
    </xf>
    <xf numFmtId="0" fontId="1" fillId="0" borderId="0" xfId="0" applyFont="1" applyAlignment="1"/>
    <xf numFmtId="14" fontId="0" fillId="0" borderId="0" xfId="0" applyNumberFormat="1" applyFill="1" applyAlignment="1">
      <alignment horizontal="left"/>
    </xf>
    <xf numFmtId="0" fontId="0" fillId="0" borderId="0" xfId="0" applyFont="1" applyFill="1" applyAlignment="1">
      <alignment horizontal="left"/>
    </xf>
    <xf numFmtId="0" fontId="19" fillId="0" borderId="4" xfId="0" applyFont="1" applyFill="1" applyBorder="1" applyAlignment="1">
      <alignment horizontal="center" vertical="top" wrapText="1"/>
    </xf>
    <xf numFmtId="0" fontId="19" fillId="0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right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22</xdr:row>
      <xdr:rowOff>0</xdr:rowOff>
    </xdr:from>
    <xdr:to>
      <xdr:col>1</xdr:col>
      <xdr:colOff>414529</xdr:colOff>
      <xdr:row>22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tabSelected="1" topLeftCell="A10" zoomScale="90" zoomScaleNormal="90" workbookViewId="0">
      <selection activeCell="A22" sqref="A22:N22"/>
    </sheetView>
  </sheetViews>
  <sheetFormatPr defaultRowHeight="15" x14ac:dyDescent="0.25"/>
  <cols>
    <col min="1" max="1" width="4.140625" customWidth="1"/>
    <col min="2" max="2" width="41.42578125" customWidth="1"/>
    <col min="3" max="3" width="6.140625" customWidth="1"/>
    <col min="4" max="4" width="6.5703125" customWidth="1"/>
    <col min="5" max="7" width="10.7109375" customWidth="1"/>
    <col min="8" max="8" width="10.28515625" customWidth="1"/>
    <col min="9" max="9" width="8.28515625" customWidth="1"/>
    <col min="10" max="10" width="7" customWidth="1"/>
    <col min="11" max="11" width="7.5703125" customWidth="1"/>
    <col min="12" max="12" width="7.85546875" customWidth="1"/>
    <col min="13" max="13" width="11.5703125" customWidth="1"/>
    <col min="14" max="14" width="11.7109375" customWidth="1"/>
    <col min="15" max="16" width="9.140625" customWidth="1"/>
    <col min="17" max="17" width="12.28515625" customWidth="1"/>
  </cols>
  <sheetData>
    <row r="1" spans="1:17" ht="8.25" customHeight="1" x14ac:dyDescent="0.25">
      <c r="B1" s="1"/>
      <c r="I1" s="2"/>
    </row>
    <row r="2" spans="1:17" ht="21.75" customHeight="1" x14ac:dyDescent="0.25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8"/>
      <c r="N2" s="8"/>
      <c r="O2" s="3"/>
      <c r="P2" s="3"/>
      <c r="Q2" s="3"/>
    </row>
    <row r="3" spans="1:17" x14ac:dyDescent="0.25">
      <c r="A3" s="7"/>
      <c r="B3" s="4" t="s">
        <v>0</v>
      </c>
      <c r="C3" s="5"/>
      <c r="D3" s="7"/>
      <c r="E3" s="7"/>
      <c r="F3" s="8"/>
      <c r="G3" s="8"/>
      <c r="H3" s="7"/>
      <c r="I3" s="32" t="s">
        <v>1</v>
      </c>
      <c r="J3" s="32"/>
      <c r="K3" s="32"/>
      <c r="L3" s="32"/>
      <c r="M3" s="32"/>
      <c r="N3" s="32"/>
      <c r="O3" s="5"/>
      <c r="P3" s="5"/>
      <c r="Q3" s="5"/>
    </row>
    <row r="4" spans="1:17" x14ac:dyDescent="0.25">
      <c r="A4" s="7"/>
      <c r="B4" s="6" t="s">
        <v>15</v>
      </c>
      <c r="C4" s="5"/>
      <c r="D4" s="7"/>
      <c r="E4" s="7"/>
      <c r="F4" s="8"/>
      <c r="G4" s="8"/>
      <c r="H4" s="7"/>
      <c r="I4" s="30" t="s">
        <v>17</v>
      </c>
      <c r="J4" s="30"/>
      <c r="K4" s="30"/>
      <c r="L4" s="30"/>
      <c r="M4" s="30"/>
      <c r="N4" s="30"/>
      <c r="O4" s="5"/>
      <c r="P4" s="5"/>
      <c r="Q4" s="5"/>
    </row>
    <row r="5" spans="1:17" x14ac:dyDescent="0.25">
      <c r="A5" s="7"/>
      <c r="B5" s="6" t="s">
        <v>2</v>
      </c>
      <c r="C5" s="5"/>
      <c r="D5" s="7"/>
      <c r="E5" s="7"/>
      <c r="F5" s="8"/>
      <c r="G5" s="8"/>
      <c r="H5" s="7"/>
      <c r="I5" s="30" t="s">
        <v>10</v>
      </c>
      <c r="J5" s="30"/>
      <c r="K5" s="30"/>
      <c r="L5" s="30"/>
      <c r="M5" s="30"/>
      <c r="N5" s="30"/>
      <c r="O5" s="5"/>
      <c r="P5" s="5"/>
      <c r="Q5" s="5"/>
    </row>
    <row r="6" spans="1:17" x14ac:dyDescent="0.25">
      <c r="A6" s="7"/>
      <c r="B6" s="6" t="s">
        <v>3</v>
      </c>
      <c r="C6" s="5"/>
      <c r="D6" s="7"/>
      <c r="E6" s="7"/>
      <c r="F6" s="8"/>
      <c r="G6" s="8"/>
      <c r="H6" s="7"/>
      <c r="I6" s="30"/>
      <c r="J6" s="30"/>
      <c r="K6" s="30"/>
      <c r="L6" s="30"/>
      <c r="M6" s="30"/>
      <c r="N6" s="30"/>
      <c r="O6" s="5"/>
      <c r="P6" s="5"/>
      <c r="Q6" s="5"/>
    </row>
    <row r="7" spans="1:17" ht="25.5" customHeight="1" x14ac:dyDescent="0.25">
      <c r="A7" s="7"/>
      <c r="B7" s="6" t="s">
        <v>16</v>
      </c>
      <c r="C7" s="5"/>
      <c r="D7" s="7"/>
      <c r="E7" s="7"/>
      <c r="F7" s="8"/>
      <c r="G7" s="8"/>
      <c r="H7" s="7"/>
      <c r="I7" s="30" t="s">
        <v>18</v>
      </c>
      <c r="J7" s="30"/>
      <c r="K7" s="30"/>
      <c r="L7" s="30"/>
      <c r="M7" s="30"/>
      <c r="N7" s="30"/>
      <c r="O7" s="5"/>
      <c r="P7" s="5"/>
      <c r="Q7" s="5"/>
    </row>
    <row r="8" spans="1:17" x14ac:dyDescent="0.25">
      <c r="A8" s="7"/>
      <c r="B8" s="6" t="s">
        <v>22</v>
      </c>
      <c r="C8" s="5"/>
      <c r="D8" s="7"/>
      <c r="E8" s="7"/>
      <c r="F8" s="8"/>
      <c r="G8" s="8"/>
      <c r="H8" s="7"/>
      <c r="I8" s="30" t="s">
        <v>23</v>
      </c>
      <c r="J8" s="30"/>
      <c r="K8" s="30"/>
      <c r="L8" s="30"/>
      <c r="M8" s="30"/>
      <c r="N8" s="30"/>
      <c r="O8" s="5"/>
      <c r="P8" s="5"/>
      <c r="Q8" s="5"/>
    </row>
    <row r="9" spans="1:17" ht="15.75" customHeight="1" x14ac:dyDescent="0.25">
      <c r="A9" s="7"/>
      <c r="B9" s="7"/>
      <c r="C9" s="8"/>
      <c r="D9" s="7"/>
      <c r="E9" s="7"/>
      <c r="F9" s="8"/>
      <c r="G9" s="8"/>
      <c r="H9" s="7"/>
      <c r="I9" s="7"/>
      <c r="J9" s="7"/>
      <c r="K9" s="8"/>
      <c r="L9" s="7"/>
      <c r="M9" s="8"/>
      <c r="N9" s="8"/>
      <c r="O9" s="5"/>
      <c r="P9" s="5"/>
      <c r="Q9" s="5"/>
    </row>
    <row r="10" spans="1:17" ht="15.75" x14ac:dyDescent="0.25">
      <c r="A10" s="33" t="s">
        <v>8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5"/>
      <c r="P10" s="5"/>
      <c r="Q10" s="5"/>
    </row>
    <row r="11" spans="1:17" ht="30.75" customHeight="1" x14ac:dyDescent="0.25">
      <c r="A11" s="37" t="s">
        <v>36</v>
      </c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9"/>
      <c r="P11" s="9"/>
      <c r="Q11" s="9"/>
    </row>
    <row r="12" spans="1:17" ht="3.75" customHeight="1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</row>
    <row r="13" spans="1:17" ht="14.45" customHeight="1" x14ac:dyDescent="0.25">
      <c r="A13" s="34" t="s">
        <v>4</v>
      </c>
      <c r="B13" s="35" t="s">
        <v>20</v>
      </c>
      <c r="C13" s="35" t="s">
        <v>5</v>
      </c>
      <c r="D13" s="35" t="s">
        <v>6</v>
      </c>
      <c r="E13" s="35" t="s">
        <v>7</v>
      </c>
      <c r="F13" s="35"/>
      <c r="G13" s="35"/>
      <c r="H13" s="35"/>
      <c r="I13" s="36" t="s">
        <v>30</v>
      </c>
      <c r="J13" s="36" t="s">
        <v>9</v>
      </c>
      <c r="K13" s="36" t="s">
        <v>12</v>
      </c>
      <c r="L13" s="36" t="s">
        <v>19</v>
      </c>
      <c r="M13" s="36" t="s">
        <v>26</v>
      </c>
      <c r="N13" s="36" t="s">
        <v>14</v>
      </c>
      <c r="O13" s="5"/>
      <c r="P13" s="5"/>
      <c r="Q13" s="5"/>
    </row>
    <row r="14" spans="1:17" ht="15" customHeight="1" x14ac:dyDescent="0.25">
      <c r="A14" s="34"/>
      <c r="B14" s="35"/>
      <c r="C14" s="35"/>
      <c r="D14" s="35"/>
      <c r="E14" s="35"/>
      <c r="F14" s="35"/>
      <c r="G14" s="35"/>
      <c r="H14" s="35"/>
      <c r="I14" s="36"/>
      <c r="J14" s="36"/>
      <c r="K14" s="36"/>
      <c r="L14" s="36"/>
      <c r="M14" s="36"/>
      <c r="N14" s="36"/>
      <c r="O14" s="5"/>
      <c r="P14" s="5"/>
      <c r="Q14" s="5"/>
    </row>
    <row r="15" spans="1:17" ht="14.45" customHeight="1" x14ac:dyDescent="0.25">
      <c r="A15" s="34"/>
      <c r="B15" s="35"/>
      <c r="C15" s="35"/>
      <c r="D15" s="35"/>
      <c r="E15" s="38" t="s">
        <v>27</v>
      </c>
      <c r="F15" s="38" t="s">
        <v>28</v>
      </c>
      <c r="G15" s="38" t="s">
        <v>29</v>
      </c>
      <c r="H15" s="44" t="s">
        <v>25</v>
      </c>
      <c r="I15" s="36"/>
      <c r="J15" s="36"/>
      <c r="K15" s="36"/>
      <c r="L15" s="36"/>
      <c r="M15" s="36"/>
      <c r="N15" s="36"/>
      <c r="O15" s="5"/>
      <c r="P15" s="5"/>
      <c r="Q15" s="5"/>
    </row>
    <row r="16" spans="1:17" ht="66" customHeight="1" x14ac:dyDescent="0.25">
      <c r="A16" s="34"/>
      <c r="B16" s="35"/>
      <c r="C16" s="35"/>
      <c r="D16" s="35"/>
      <c r="E16" s="39"/>
      <c r="F16" s="39"/>
      <c r="G16" s="39"/>
      <c r="H16" s="45"/>
      <c r="I16" s="36"/>
      <c r="J16" s="36"/>
      <c r="K16" s="36"/>
      <c r="L16" s="36"/>
      <c r="M16" s="36"/>
      <c r="N16" s="36"/>
      <c r="O16" s="5"/>
      <c r="P16" s="5"/>
      <c r="Q16" s="5"/>
    </row>
    <row r="17" spans="1:14" x14ac:dyDescent="0.25">
      <c r="A17" s="10">
        <v>1</v>
      </c>
      <c r="B17" s="11">
        <v>2</v>
      </c>
      <c r="C17" s="12">
        <v>4</v>
      </c>
      <c r="D17" s="19">
        <v>5</v>
      </c>
      <c r="E17" s="20">
        <v>6</v>
      </c>
      <c r="F17" s="20">
        <v>7</v>
      </c>
      <c r="G17" s="20">
        <v>8</v>
      </c>
      <c r="H17" s="21">
        <v>9</v>
      </c>
      <c r="I17" s="22">
        <v>11</v>
      </c>
      <c r="J17" s="22">
        <v>12</v>
      </c>
      <c r="K17" s="22">
        <v>13</v>
      </c>
      <c r="L17" s="22">
        <v>14</v>
      </c>
      <c r="M17" s="22">
        <v>15</v>
      </c>
      <c r="N17" s="22">
        <v>16</v>
      </c>
    </row>
    <row r="18" spans="1:14" ht="54" customHeight="1" x14ac:dyDescent="0.25">
      <c r="A18" s="10">
        <v>1</v>
      </c>
      <c r="B18" s="26" t="s">
        <v>31</v>
      </c>
      <c r="C18" s="27" t="s">
        <v>33</v>
      </c>
      <c r="D18" s="27">
        <v>1</v>
      </c>
      <c r="E18" s="28">
        <v>27000</v>
      </c>
      <c r="F18" s="29">
        <v>20500</v>
      </c>
      <c r="G18" s="29">
        <f>7000+4600</f>
        <v>11600</v>
      </c>
      <c r="H18" s="24" t="s">
        <v>24</v>
      </c>
      <c r="I18" s="29">
        <f>7000+4600</f>
        <v>11600</v>
      </c>
      <c r="J18" s="24" t="s">
        <v>24</v>
      </c>
      <c r="K18" s="24" t="s">
        <v>24</v>
      </c>
      <c r="L18" s="24" t="s">
        <v>24</v>
      </c>
      <c r="M18" s="25">
        <f>I18</f>
        <v>11600</v>
      </c>
      <c r="N18" s="25">
        <f t="shared" ref="N18" si="0">M18*D18</f>
        <v>11600</v>
      </c>
    </row>
    <row r="19" spans="1:14" ht="54" customHeight="1" x14ac:dyDescent="0.25">
      <c r="A19" s="10">
        <v>2</v>
      </c>
      <c r="B19" s="26" t="s">
        <v>32</v>
      </c>
      <c r="C19" s="27" t="s">
        <v>34</v>
      </c>
      <c r="D19" s="27">
        <v>6</v>
      </c>
      <c r="E19" s="28">
        <v>3500</v>
      </c>
      <c r="F19" s="29">
        <v>2000</v>
      </c>
      <c r="G19" s="29">
        <v>7650</v>
      </c>
      <c r="H19" s="24" t="s">
        <v>24</v>
      </c>
      <c r="I19" s="29">
        <v>2000</v>
      </c>
      <c r="J19" s="24" t="s">
        <v>24</v>
      </c>
      <c r="K19" s="24" t="s">
        <v>24</v>
      </c>
      <c r="L19" s="24" t="s">
        <v>24</v>
      </c>
      <c r="M19" s="25">
        <f t="shared" ref="M19" si="1">I19</f>
        <v>2000</v>
      </c>
      <c r="N19" s="25">
        <f>M19*D19</f>
        <v>12000</v>
      </c>
    </row>
    <row r="20" spans="1:14" ht="21.75" customHeight="1" x14ac:dyDescent="0.25">
      <c r="A20" s="18"/>
      <c r="B20" s="47" t="s">
        <v>11</v>
      </c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23">
        <f>SUM(N18:N19)</f>
        <v>23600</v>
      </c>
    </row>
    <row r="21" spans="1:14" ht="11.25" customHeight="1" x14ac:dyDescent="0.25">
      <c r="A21" s="15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7"/>
    </row>
    <row r="22" spans="1:14" ht="82.5" customHeight="1" x14ac:dyDescent="0.25">
      <c r="A22" s="46" t="s">
        <v>35</v>
      </c>
      <c r="B22" s="46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</row>
    <row r="23" spans="1:14" ht="20.25" customHeight="1" x14ac:dyDescent="0.25">
      <c r="A23" s="40" t="s">
        <v>21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</row>
    <row r="24" spans="1:14" x14ac:dyDescent="0.25">
      <c r="A24" s="42">
        <v>45449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</row>
  </sheetData>
  <mergeCells count="28">
    <mergeCell ref="A23:N23"/>
    <mergeCell ref="A24:N24"/>
    <mergeCell ref="L13:L16"/>
    <mergeCell ref="E15:E16"/>
    <mergeCell ref="H15:H16"/>
    <mergeCell ref="E13:H14"/>
    <mergeCell ref="A22:N22"/>
    <mergeCell ref="K13:K16"/>
    <mergeCell ref="B20:M20"/>
    <mergeCell ref="A10:N10"/>
    <mergeCell ref="A13:A16"/>
    <mergeCell ref="B13:B16"/>
    <mergeCell ref="D13:D16"/>
    <mergeCell ref="I13:I16"/>
    <mergeCell ref="J13:J16"/>
    <mergeCell ref="A11:N11"/>
    <mergeCell ref="F15:F16"/>
    <mergeCell ref="G15:G16"/>
    <mergeCell ref="M13:M16"/>
    <mergeCell ref="N13:N16"/>
    <mergeCell ref="C13:C16"/>
    <mergeCell ref="I5:N5"/>
    <mergeCell ref="I6:N6"/>
    <mergeCell ref="I7:N7"/>
    <mergeCell ref="I8:N8"/>
    <mergeCell ref="A2:L2"/>
    <mergeCell ref="I3:N3"/>
    <mergeCell ref="I4:N4"/>
  </mergeCells>
  <pageMargins left="0.23622047244094491" right="3.937007874015748E-2" top="0.19685039370078741" bottom="0.35433070866141736" header="0.11811023622047245" footer="0.11811023622047245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14" t="s">
        <v>13</v>
      </c>
    </row>
    <row r="7" spans="1:1" ht="15.75" x14ac:dyDescent="0.25">
      <c r="A7" s="1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Лист2</vt:lpstr>
      <vt:lpstr>Лист3</vt:lpstr>
      <vt:lpstr>Лист2!Область_печати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2024-06-06T09:27:43Z</dcterms:modified>
</cp:coreProperties>
</file>