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5315" windowHeight="9015"/>
  </bookViews>
  <sheets>
    <sheet name="Расчет цены " sheetId="2" r:id="rId1"/>
    <sheet name="Лист1" sheetId="3" state="hidden" r:id="rId2"/>
    <sheet name="Лист2" sheetId="4" state="hidden" r:id="rId3"/>
  </sheets>
  <definedNames>
    <definedName name="_xlnm.Print_Area" localSheetId="0">'Расчет цены '!$A$1:$R$26</definedName>
  </definedNames>
  <calcPr calcId="144525"/>
</workbook>
</file>

<file path=xl/calcChain.xml><?xml version="1.0" encoding="utf-8"?>
<calcChain xmlns="http://schemas.openxmlformats.org/spreadsheetml/2006/main">
  <c r="J17" i="2" l="1"/>
  <c r="J12" i="2"/>
  <c r="J13" i="2"/>
  <c r="J14" i="2"/>
  <c r="J15" i="2"/>
  <c r="J11" i="2"/>
  <c r="I12" i="2"/>
  <c r="I13" i="2"/>
  <c r="I14" i="2"/>
  <c r="I15" i="2"/>
  <c r="I11" i="2"/>
  <c r="I16" i="2"/>
  <c r="J16" i="2"/>
  <c r="H12" i="2"/>
  <c r="H13" i="2"/>
  <c r="H14" i="2"/>
  <c r="H15" i="2"/>
  <c r="H11" i="2"/>
  <c r="H16" i="2"/>
  <c r="G12" i="2"/>
  <c r="G13" i="2"/>
  <c r="G14" i="2"/>
  <c r="G15" i="2"/>
  <c r="G11" i="2"/>
  <c r="G16" i="2"/>
</calcChain>
</file>

<file path=xl/sharedStrings.xml><?xml version="1.0" encoding="utf-8"?>
<sst xmlns="http://schemas.openxmlformats.org/spreadsheetml/2006/main" count="36" uniqueCount="30">
  <si>
    <t>Ед. изм</t>
  </si>
  <si>
    <t>Цена за единицу изм. (руб.)</t>
  </si>
  <si>
    <t>дата</t>
  </si>
  <si>
    <t>Цена за единицу изм. с округле-нием (вниз) до сотых долей после запятой (руб.)</t>
  </si>
  <si>
    <t>Количество</t>
  </si>
  <si>
    <t>Н(М)ЦК,  определяемая методом сопоставимых рыночных цен (анализа рынка)*</t>
  </si>
  <si>
    <t>№п/п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</si>
  <si>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</si>
  <si>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Рассчет Н(М)ЦК произвел: специалист по закупкам</t>
  </si>
  <si>
    <t>Н(М)ЦК  контракта с учетом округле-ния (руб.)</t>
  </si>
  <si>
    <t xml:space="preserve">
Наименование Товара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</si>
  <si>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</si>
  <si>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Белова Е.В.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</si>
  <si>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</si>
  <si>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ОКПД2/КТРУ</t>
  </si>
  <si>
    <t>Тумба под раковину напольная Эрика 60</t>
  </si>
  <si>
    <t>31.09.13.110</t>
  </si>
  <si>
    <t>ШТ.</t>
  </si>
  <si>
    <t>Раковина Эрика 60</t>
  </si>
  <si>
    <t>23.42.10.130 / 23.42.10.130-00000008</t>
  </si>
  <si>
    <t>Смеситель для раковины однорычажковый</t>
  </si>
  <si>
    <t>28.14.12.110 / 28.14.12.110-00000019</t>
  </si>
  <si>
    <t>Сифон для раковины</t>
  </si>
  <si>
    <t>28.14.12.110 / 28.14.12.110-00000011</t>
  </si>
  <si>
    <t>Подводка гибкая для смесителя</t>
  </si>
  <si>
    <t>22.19.30.136</t>
  </si>
  <si>
    <t>Кран шаровой, ручка-бабочка</t>
  </si>
  <si>
    <t>28.14.13.131</t>
  </si>
  <si>
    <t>Цена из реестра товаров на 2 кв.2024г. По состоянию на 17.06.2024</t>
  </si>
  <si>
    <t>В результате проведенного расчета Н(М)ЦК составила: 25 704.12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</si>
</sst>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0" fillId="0" borderId="0">
      <alignment horizontal="left" vertical="center"/>
    </xf>
    <xf numFmtId="0" fontId="10" fillId="0" borderId="0">
      <alignment horizontal="center" vertical="center"/>
    </xf>
  </cellStyleXfs>
  <cellXfs count="72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7" fillId="0" borderId="0" xfId="0" applyFont="1"/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/>
    <xf numFmtId="0" fontId="4" fillId="0" borderId="0" xfId="0" applyFont="1" applyAlignment="1" applyProtection="1">
      <alignment wrapText="1"/>
      <protection locked="0"/>
    </xf>
    <xf numFmtId="164" fontId="4" fillId="0" borderId="0" xfId="0" applyNumberFormat="1" applyFont="1" applyFill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center"/>
    </xf>
    <xf numFmtId="0" fontId="1" fillId="0" borderId="0" xfId="0" applyFont="1" applyAlignment="1" applyProtection="1">
      <alignment horizontal="center" wrapText="1"/>
      <protection locked="0"/>
    </xf>
    <xf numFmtId="2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2" fillId="0" borderId="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/>
    </xf>
    <xf numFmtId="0" fontId="13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4" fontId="18" fillId="2" borderId="1" xfId="0" applyNumberFormat="1" applyFont="1" applyFill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4" fontId="21" fillId="0" borderId="3" xfId="0" applyNumberFormat="1" applyFont="1" applyBorder="1" applyAlignment="1">
      <alignment horizontal="center" vertical="top" wrapText="1"/>
    </xf>
    <xf numFmtId="4" fontId="20" fillId="2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</cellXfs>
  <cellStyles count="4">
    <cellStyle name="S4" xfId="3"/>
    <cellStyle name="S5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view="pageLayout" zoomScale="90" zoomScaleNormal="100" zoomScaleSheetLayoutView="69" zoomScalePageLayoutView="90" workbookViewId="0">
      <selection activeCell="A11" sqref="A11:XFD11"/>
    </sheetView>
  </sheetViews>
  <sheetFormatPr defaultRowHeight="12.75" x14ac:dyDescent="0.2"/>
  <cols>
    <col min="1" max="1" width="4.85546875" style="1" customWidth="1"/>
    <col min="2" max="2" width="31" style="1" customWidth="1"/>
    <col min="3" max="3" width="17.28515625" style="1" customWidth="1"/>
    <col min="4" max="4" width="7.28515625" style="1" customWidth="1"/>
    <col min="5" max="5" width="7.85546875" style="1" customWidth="1"/>
    <col min="6" max="6" width="27.5703125" style="1" customWidth="1"/>
    <col min="7" max="7" width="30" style="1" customWidth="1"/>
    <col min="8" max="8" width="11.7109375" style="1" customWidth="1"/>
    <col min="9" max="9" width="17.85546875" style="1" customWidth="1"/>
    <col min="10" max="10" width="25.28515625" style="1" customWidth="1"/>
    <col min="11" max="11" width="0.7109375" style="1" customWidth="1"/>
    <col min="12" max="12" width="13.140625" style="1" customWidth="1"/>
    <col min="13" max="13" width="13" style="1" customWidth="1"/>
    <col min="14" max="14" width="15.5703125" style="1" customWidth="1"/>
    <col min="15" max="15" width="22.28515625" style="1" customWidth="1"/>
    <col min="16" max="16" width="13" style="1" customWidth="1"/>
    <col min="17" max="17" width="9.42578125" style="1" customWidth="1"/>
    <col min="18" max="18" width="17.42578125" style="1" customWidth="1"/>
    <col min="19" max="19" width="9.140625" style="1" hidden="1" customWidth="1"/>
    <col min="20" max="20" width="8.85546875" style="1" customWidth="1"/>
    <col min="21" max="16384" width="9.140625" style="1"/>
  </cols>
  <sheetData>
    <row r="1" spans="1:20" ht="26.25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20" ht="15.75" hidden="1" customHeight="1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16"/>
      <c r="T2" s="17"/>
    </row>
    <row r="3" spans="1:20" ht="24" customHeight="1" x14ac:dyDescent="0.2">
      <c r="A3" s="24"/>
      <c r="B3" s="24"/>
      <c r="C3" s="3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  <c r="P3" s="25"/>
      <c r="Q3" s="24"/>
      <c r="R3" s="24"/>
      <c r="S3" s="17"/>
      <c r="T3" s="17"/>
    </row>
    <row r="4" spans="1:20" ht="49.5" customHeight="1" x14ac:dyDescent="0.2">
      <c r="A4" s="24"/>
      <c r="B4" s="24"/>
      <c r="C4" s="32"/>
      <c r="D4" s="24"/>
      <c r="E4" s="24"/>
      <c r="F4" s="24"/>
      <c r="G4" s="24"/>
      <c r="H4" s="24"/>
      <c r="I4" s="24"/>
      <c r="J4" s="24"/>
      <c r="K4" s="24"/>
      <c r="L4" s="46"/>
      <c r="M4" s="46"/>
      <c r="N4" s="46"/>
      <c r="O4" s="46"/>
      <c r="P4" s="29"/>
      <c r="Q4" s="24"/>
      <c r="R4" s="24"/>
      <c r="S4" s="17"/>
      <c r="T4" s="17"/>
    </row>
    <row r="5" spans="1:20" ht="25.5" customHeight="1" x14ac:dyDescent="0.2">
      <c r="A5" s="24"/>
      <c r="B5" s="24"/>
      <c r="C5" s="32"/>
      <c r="D5" s="24"/>
      <c r="E5" s="24"/>
      <c r="F5" s="24"/>
      <c r="G5" s="24"/>
      <c r="H5" s="24"/>
      <c r="I5" s="24"/>
      <c r="J5" s="24"/>
      <c r="K5" s="24"/>
      <c r="L5" s="47"/>
      <c r="M5" s="47"/>
      <c r="N5" s="47"/>
      <c r="O5" s="47"/>
      <c r="P5" s="27"/>
      <c r="Q5" s="24"/>
      <c r="R5" s="24"/>
      <c r="S5" s="17"/>
      <c r="T5" s="17"/>
    </row>
    <row r="6" spans="1:20" ht="24.75" customHeight="1" x14ac:dyDescent="0.2">
      <c r="A6" s="24"/>
      <c r="B6" s="24"/>
      <c r="C6" s="32"/>
      <c r="D6" s="24"/>
      <c r="E6" s="24"/>
      <c r="F6" s="24"/>
      <c r="G6" s="24"/>
      <c r="H6" s="24"/>
      <c r="I6" s="24"/>
      <c r="J6" s="24"/>
      <c r="K6" s="24"/>
      <c r="L6" s="24"/>
      <c r="M6" s="48"/>
      <c r="N6" s="48"/>
      <c r="O6" s="48"/>
      <c r="P6" s="28"/>
      <c r="Q6" s="24"/>
      <c r="R6" s="24"/>
      <c r="S6" s="17"/>
      <c r="T6" s="17"/>
    </row>
    <row r="7" spans="1:20" ht="33" customHeight="1" x14ac:dyDescent="0.2">
      <c r="A7" s="24"/>
      <c r="B7" s="24"/>
      <c r="C7" s="32"/>
      <c r="D7" s="24"/>
      <c r="E7" s="24"/>
      <c r="F7" s="24"/>
      <c r="G7" s="24"/>
      <c r="H7" s="24"/>
      <c r="I7" s="24"/>
      <c r="J7" s="24"/>
      <c r="K7" s="24"/>
      <c r="L7" s="24"/>
      <c r="M7" s="46"/>
      <c r="N7" s="46"/>
      <c r="O7" s="46"/>
      <c r="P7" s="30"/>
      <c r="Q7" s="24"/>
      <c r="R7" s="24"/>
      <c r="S7" s="17"/>
      <c r="T7" s="17"/>
    </row>
    <row r="8" spans="1:20" ht="38.25" customHeight="1" x14ac:dyDescent="0.2">
      <c r="A8" s="45" t="s">
        <v>13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71"/>
      <c r="N8" s="71"/>
      <c r="O8" s="71"/>
      <c r="P8" s="71"/>
      <c r="Q8" s="71"/>
      <c r="R8" s="71"/>
    </row>
    <row r="9" spans="1:20" ht="15" customHeight="1" x14ac:dyDescent="0.2">
      <c r="A9" s="43" t="s">
        <v>6</v>
      </c>
      <c r="B9" s="55" t="s">
        <v>10</v>
      </c>
      <c r="C9" s="56"/>
      <c r="D9" s="55" t="s">
        <v>0</v>
      </c>
      <c r="E9" s="55" t="s">
        <v>4</v>
      </c>
      <c r="F9" s="26"/>
      <c r="G9" s="42" t="s">
        <v>5</v>
      </c>
      <c r="H9" s="42"/>
      <c r="I9" s="42"/>
      <c r="J9" s="42"/>
    </row>
    <row r="10" spans="1:20" ht="99" customHeight="1" x14ac:dyDescent="0.2">
      <c r="A10" s="44"/>
      <c r="B10" s="57"/>
      <c r="C10" s="58" t="s">
        <v>14</v>
      </c>
      <c r="D10" s="57"/>
      <c r="E10" s="57"/>
      <c r="F10" s="23" t="s">
        <v>28</v>
      </c>
      <c r="G10" s="19" t="s">
        <v>7</v>
      </c>
      <c r="H10" s="20" t="s">
        <v>1</v>
      </c>
      <c r="I10" s="20" t="s">
        <v>3</v>
      </c>
      <c r="J10" s="20" t="s">
        <v>9</v>
      </c>
    </row>
    <row r="11" spans="1:20" ht="47.25" customHeight="1" x14ac:dyDescent="0.2">
      <c r="A11" s="33">
        <v>1</v>
      </c>
      <c r="B11" s="59" t="s">
        <v>15</v>
      </c>
      <c r="C11" s="51" t="s">
        <v>16</v>
      </c>
      <c r="D11" s="52" t="s">
        <v>17</v>
      </c>
      <c r="E11" s="53">
        <v>2</v>
      </c>
      <c r="F11" s="64">
        <v>7838.85</v>
      </c>
      <c r="G11" s="65">
        <f>F11</f>
        <v>7838.85</v>
      </c>
      <c r="H11" s="66">
        <f>G11</f>
        <v>7838.85</v>
      </c>
      <c r="I11" s="66">
        <f>H11</f>
        <v>7838.85</v>
      </c>
      <c r="J11" s="66">
        <f>E11*I11</f>
        <v>15677.7</v>
      </c>
    </row>
    <row r="12" spans="1:20" ht="45" customHeight="1" x14ac:dyDescent="0.2">
      <c r="A12" s="33">
        <v>2</v>
      </c>
      <c r="B12" s="59" t="s">
        <v>18</v>
      </c>
      <c r="C12" s="51" t="s">
        <v>19</v>
      </c>
      <c r="D12" s="52" t="s">
        <v>17</v>
      </c>
      <c r="E12" s="53">
        <v>2</v>
      </c>
      <c r="F12" s="64">
        <v>1810.79</v>
      </c>
      <c r="G12" s="65">
        <f t="shared" ref="G12:I15" si="0">F12</f>
        <v>1810.79</v>
      </c>
      <c r="H12" s="66">
        <f t="shared" si="0"/>
        <v>1810.79</v>
      </c>
      <c r="I12" s="66">
        <f t="shared" si="0"/>
        <v>1810.79</v>
      </c>
      <c r="J12" s="66">
        <f t="shared" ref="J12:J15" si="1">E12*I12</f>
        <v>3621.58</v>
      </c>
    </row>
    <row r="13" spans="1:20" ht="48.75" customHeight="1" x14ac:dyDescent="0.2">
      <c r="A13" s="33">
        <v>3</v>
      </c>
      <c r="B13" s="59" t="s">
        <v>20</v>
      </c>
      <c r="C13" s="54" t="s">
        <v>21</v>
      </c>
      <c r="D13" s="52" t="s">
        <v>17</v>
      </c>
      <c r="E13" s="53">
        <v>2</v>
      </c>
      <c r="F13" s="64">
        <v>2214.4</v>
      </c>
      <c r="G13" s="65">
        <f t="shared" si="0"/>
        <v>2214.4</v>
      </c>
      <c r="H13" s="66">
        <f t="shared" si="0"/>
        <v>2214.4</v>
      </c>
      <c r="I13" s="66">
        <f t="shared" si="0"/>
        <v>2214.4</v>
      </c>
      <c r="J13" s="66">
        <f t="shared" si="1"/>
        <v>4428.8</v>
      </c>
    </row>
    <row r="14" spans="1:20" ht="47.25" customHeight="1" x14ac:dyDescent="0.2">
      <c r="A14" s="33">
        <v>4</v>
      </c>
      <c r="B14" s="59" t="s">
        <v>22</v>
      </c>
      <c r="C14" s="54" t="s">
        <v>23</v>
      </c>
      <c r="D14" s="52" t="s">
        <v>17</v>
      </c>
      <c r="E14" s="53">
        <v>2</v>
      </c>
      <c r="F14" s="64">
        <v>279.05</v>
      </c>
      <c r="G14" s="65">
        <f t="shared" si="0"/>
        <v>279.05</v>
      </c>
      <c r="H14" s="66">
        <f t="shared" si="0"/>
        <v>279.05</v>
      </c>
      <c r="I14" s="66">
        <f t="shared" si="0"/>
        <v>279.05</v>
      </c>
      <c r="J14" s="66">
        <f t="shared" si="1"/>
        <v>558.1</v>
      </c>
    </row>
    <row r="15" spans="1:20" ht="27.95" customHeight="1" x14ac:dyDescent="0.2">
      <c r="A15" s="33">
        <v>5</v>
      </c>
      <c r="B15" s="60" t="s">
        <v>24</v>
      </c>
      <c r="C15" s="54" t="s">
        <v>25</v>
      </c>
      <c r="D15" s="52" t="s">
        <v>17</v>
      </c>
      <c r="E15" s="53">
        <v>2</v>
      </c>
      <c r="F15" s="64">
        <v>130.25</v>
      </c>
      <c r="G15" s="65">
        <f t="shared" si="0"/>
        <v>130.25</v>
      </c>
      <c r="H15" s="66">
        <f t="shared" si="0"/>
        <v>130.25</v>
      </c>
      <c r="I15" s="66">
        <f t="shared" si="0"/>
        <v>130.25</v>
      </c>
      <c r="J15" s="66">
        <f t="shared" si="1"/>
        <v>260.5</v>
      </c>
    </row>
    <row r="16" spans="1:20" ht="27.95" customHeight="1" x14ac:dyDescent="0.2">
      <c r="A16" s="22">
        <v>6</v>
      </c>
      <c r="B16" s="60" t="s">
        <v>26</v>
      </c>
      <c r="C16" s="54" t="s">
        <v>27</v>
      </c>
      <c r="D16" s="52" t="s">
        <v>17</v>
      </c>
      <c r="E16" s="53">
        <v>4</v>
      </c>
      <c r="F16" s="67">
        <v>289.36</v>
      </c>
      <c r="G16" s="68">
        <f>F16</f>
        <v>289.36</v>
      </c>
      <c r="H16" s="68">
        <f>G16</f>
        <v>289.36</v>
      </c>
      <c r="I16" s="68">
        <f>H16</f>
        <v>289.36</v>
      </c>
      <c r="J16" s="68">
        <f>I16*E16</f>
        <v>1157.44</v>
      </c>
    </row>
    <row r="17" spans="1:20" ht="55.5" customHeight="1" x14ac:dyDescent="0.2">
      <c r="A17" s="61"/>
      <c r="B17" s="62"/>
      <c r="C17" s="62"/>
      <c r="D17" s="62"/>
      <c r="E17" s="62"/>
      <c r="F17" s="69"/>
      <c r="G17" s="69"/>
      <c r="H17" s="69"/>
      <c r="I17" s="69"/>
      <c r="J17" s="69">
        <f>SUM(J11:J16)</f>
        <v>25704.119999999995</v>
      </c>
      <c r="K17" s="62"/>
      <c r="L17" s="62"/>
      <c r="M17" s="62"/>
      <c r="N17" s="62"/>
      <c r="O17" s="62"/>
      <c r="P17" s="62"/>
      <c r="Q17" s="62"/>
      <c r="R17" s="63"/>
    </row>
    <row r="18" spans="1:20" s="2" customFormat="1" ht="38.25" customHeight="1" x14ac:dyDescent="0.25">
      <c r="A18" s="70" t="s">
        <v>29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18"/>
      <c r="O18" s="12"/>
      <c r="P18" s="12"/>
      <c r="Q18" s="12"/>
      <c r="R18" s="12"/>
      <c r="S18" s="12"/>
      <c r="T18" s="11"/>
    </row>
    <row r="19" spans="1:20" ht="66" customHeight="1" x14ac:dyDescent="0.2">
      <c r="A19" s="41" t="s">
        <v>11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15"/>
      <c r="N19" s="15"/>
      <c r="O19" s="15"/>
      <c r="P19" s="31"/>
      <c r="Q19" s="31"/>
      <c r="R19" s="31"/>
      <c r="S19" s="15"/>
      <c r="T19" s="15"/>
    </row>
    <row r="20" spans="1:20" ht="1.5" hidden="1" customHeight="1" x14ac:dyDescent="0.25">
      <c r="A20" s="40"/>
      <c r="B20" s="40"/>
      <c r="C20" s="36"/>
      <c r="D20" s="13"/>
      <c r="E20" s="13"/>
      <c r="F20" s="13"/>
      <c r="G20" s="13"/>
      <c r="H20" s="13"/>
      <c r="I20" s="13"/>
      <c r="J20" s="13"/>
      <c r="K20" s="13"/>
      <c r="L20" s="13"/>
      <c r="M20" s="14"/>
      <c r="N20" s="14"/>
      <c r="O20" s="14"/>
      <c r="P20" s="14"/>
      <c r="Q20" s="14"/>
      <c r="R20" s="14"/>
      <c r="S20" s="14"/>
      <c r="T20" s="14"/>
    </row>
    <row r="21" spans="1:20" s="3" customFormat="1" ht="31.5" customHeight="1" x14ac:dyDescent="0.25">
      <c r="A21" s="38" t="s">
        <v>8</v>
      </c>
      <c r="B21" s="38"/>
      <c r="C21" s="38"/>
      <c r="D21" s="38"/>
      <c r="E21" s="38"/>
      <c r="F21" s="38"/>
      <c r="G21" s="7"/>
      <c r="H21" s="7"/>
      <c r="I21" s="7"/>
      <c r="J21" s="37" t="s">
        <v>12</v>
      </c>
      <c r="K21" s="37"/>
      <c r="L21" s="37"/>
    </row>
    <row r="22" spans="1:20" s="3" customFormat="1" ht="15.75" x14ac:dyDescent="0.25">
      <c r="A22" s="5"/>
      <c r="B22" s="21"/>
      <c r="C22" s="34"/>
      <c r="D22" s="5"/>
      <c r="E22" s="6"/>
      <c r="F22" s="7"/>
      <c r="G22" s="7"/>
      <c r="H22" s="7"/>
      <c r="I22" s="7"/>
      <c r="J22" s="7"/>
      <c r="K22" s="8"/>
      <c r="L22" s="10"/>
    </row>
    <row r="23" spans="1:20" s="3" customFormat="1" ht="0.75" customHeight="1" x14ac:dyDescent="0.25">
      <c r="A23" s="5"/>
      <c r="B23" s="21"/>
      <c r="C23" s="34"/>
      <c r="D23" s="5"/>
      <c r="E23" s="6"/>
      <c r="F23" s="7"/>
      <c r="G23" s="7"/>
      <c r="H23" s="7"/>
      <c r="I23" s="7"/>
      <c r="J23" s="7"/>
      <c r="K23" s="8"/>
      <c r="L23" s="9" t="s">
        <v>2</v>
      </c>
    </row>
    <row r="24" spans="1:20" ht="21" hidden="1" customHeight="1" x14ac:dyDescent="0.25">
      <c r="A24" s="39"/>
      <c r="B24" s="39"/>
      <c r="C24" s="35"/>
      <c r="D24" s="4"/>
      <c r="E24" s="4"/>
      <c r="F24" s="4"/>
      <c r="G24" s="4"/>
      <c r="H24" s="4"/>
      <c r="I24" s="4"/>
      <c r="J24" s="4"/>
      <c r="K24" s="4"/>
    </row>
    <row r="26" spans="1:20" x14ac:dyDescent="0.2">
      <c r="L26" s="9" t="s">
        <v>2</v>
      </c>
    </row>
  </sheetData>
  <mergeCells count="18">
    <mergeCell ref="A19:L19"/>
    <mergeCell ref="A8:L8"/>
    <mergeCell ref="L4:O4"/>
    <mergeCell ref="L5:O5"/>
    <mergeCell ref="M6:O6"/>
    <mergeCell ref="M7:O7"/>
    <mergeCell ref="A1:R1"/>
    <mergeCell ref="A2:R2"/>
    <mergeCell ref="G9:J9"/>
    <mergeCell ref="A9:A10"/>
    <mergeCell ref="D9:D10"/>
    <mergeCell ref="E9:E10"/>
    <mergeCell ref="B9:B10"/>
    <mergeCell ref="J21:L21"/>
    <mergeCell ref="A21:F21"/>
    <mergeCell ref="A24:B24"/>
    <mergeCell ref="A18:M18"/>
    <mergeCell ref="A20:B20"/>
  </mergeCells>
  <pageMargins left="0.11811023622047245" right="0.11811023622047245" top="0.15748031496062992" bottom="0.19685039370078741" header="0.11811023622047245" footer="0.11811023622047245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Расчет цены </vt:lpstr>
      <vt:lpstr>Лист1</vt:lpstr>
      <vt:lpstr>Лист2</vt:lpstr>
      <vt:lpstr>'Расчет цены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Анна</cp:lastModifiedBy>
  <cp:lastPrinted>2024-02-26T09:48:01Z</cp:lastPrinted>
  <dcterms:created xsi:type="dcterms:W3CDTF">2014-01-15T18:15:09Z</dcterms:created>
  <dcterms:modified xsi:type="dcterms:W3CDTF">2024-06-17T08:49:48Z</dcterms:modified>
</cp:coreProperties>
</file>