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знаки" sheetId="1" r:id="rId1"/>
  </sheets>
  <calcPr calcId="145621"/>
</workbook>
</file>

<file path=xl/calcChain.xml><?xml version="1.0" encoding="utf-8"?>
<calcChain xmlns="http://schemas.openxmlformats.org/spreadsheetml/2006/main">
  <c r="O20" i="1" l="1"/>
  <c r="O21" i="1"/>
  <c r="O22" i="1"/>
  <c r="O23" i="1"/>
  <c r="O24" i="1"/>
  <c r="O25" i="1"/>
  <c r="O26" i="1"/>
  <c r="O27" i="1"/>
  <c r="O28" i="1"/>
  <c r="O29" i="1"/>
  <c r="O30" i="1"/>
  <c r="O31" i="1"/>
  <c r="O19" i="1"/>
  <c r="O32" i="1" l="1"/>
</calcChain>
</file>

<file path=xl/sharedStrings.xml><?xml version="1.0" encoding="utf-8"?>
<sst xmlns="http://schemas.openxmlformats.org/spreadsheetml/2006/main" count="73" uniqueCount="62">
  <si>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</si>
  <si>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</si>
  <si>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</si>
  <si>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</si>
  <si>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</si>
  <si>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</si>
  <si>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</si>
  <si>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</si>
  <si>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Ед. изм.</t>
  </si>
  <si>
    <t>Кол-во</t>
  </si>
  <si>
    <t>Наименьшая цена за ед. руб.</t>
  </si>
  <si>
    <t xml:space="preserve">Цена из реестра товаров руб. 
</t>
  </si>
  <si>
    <t xml:space="preserve">Цена из реестра контрактов руб. </t>
  </si>
  <si>
    <t>Цена из распоряж КГЗ №100-р руб.</t>
  </si>
  <si>
    <t>Наименьшая цена за ед. из столбцов    с 6-14 руб.</t>
  </si>
  <si>
    <t>Ценовое предложение № ____ от ______</t>
  </si>
  <si>
    <t>Ценовое предложение № ____ от _____</t>
  </si>
  <si>
    <t>1</t>
  </si>
  <si>
    <t>ИТОГО руб. с НДС:</t>
  </si>
  <si>
    <t xml:space="preserve">Расчет составил: специалист по закупкам______________Н.П.Смирнова </t>
  </si>
  <si>
    <t>Итого по позиции руб.</t>
  </si>
  <si>
    <t>Наименование товара</t>
  </si>
  <si>
    <t>Определнение цены контракта проведено на основании метода сопоставимых рыночных цен (анализ рынка), 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</si>
  <si>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за ед., руб. с НДС</t>
  </si>
  <si>
    <t xml:space="preserve">КП № 1 </t>
  </si>
  <si>
    <t>КП № 3</t>
  </si>
  <si>
    <t xml:space="preserve">КП №2 </t>
  </si>
  <si>
    <t>Директор ГБОУ № 604</t>
  </si>
  <si>
    <t>________________ Е.И.Дерипаска</t>
  </si>
  <si>
    <t xml:space="preserve">Начальник отдела образования </t>
  </si>
  <si>
    <t>____________Н.П.Микушева</t>
  </si>
  <si>
    <t>«___» ___________ 2024г.</t>
  </si>
  <si>
    <t>«____»___________ 2024г.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</si>
  <si>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</si>
  <si>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</si>
  <si>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</si>
  <si>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</si>
  <si>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</si>
  <si>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</si>
  <si>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</si>
  <si>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</si>
  <si>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</si>
  <si>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</si>
  <si>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</si>
  <si>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</si>
  <si>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упак</t>
  </si>
  <si>
    <t>шт</t>
  </si>
  <si>
    <t>Шкурка шлифовальная (на тканевой  основе) Р80</t>
  </si>
  <si>
    <t>Шкурка шлифовальная (на тканевой  основе) Р100</t>
  </si>
  <si>
    <t>рул</t>
  </si>
  <si>
    <t xml:space="preserve">   на  поставку расходных материалов и дистиллированной воды для   нужд кабинета технологии ГБОУ № 604 Пушкинского района Санкт-Петербурга в 2024 году</t>
  </si>
  <si>
    <t>Брусок деревянный 50*50 мм.L-200 мм</t>
  </si>
  <si>
    <t>Гвозди 1.8*32(упаковка 200 штук)</t>
  </si>
  <si>
    <t>Гвозди 3*70(упаковка 200 штук)</t>
  </si>
  <si>
    <t>Саморез с прессшайбой 4,2*16(упаковка 200 штук)</t>
  </si>
  <si>
    <t>Саморез с прессшайбой 4,2*25(упаковка 200 штук)</t>
  </si>
  <si>
    <t>Саморез с прессшайбой 4,2*32(упаковка 200 штук)</t>
  </si>
  <si>
    <t xml:space="preserve">Саморез с прессшайбой 3,5*25(упаковка 200 штук)
</t>
  </si>
  <si>
    <t xml:space="preserve">Саморез с прессшайбой 3,5*35(упаковка 200 штук)
</t>
  </si>
  <si>
    <t>Саморез с прессшайбой 3,5*51(упаковка 200 штук)</t>
  </si>
  <si>
    <t>Бумага копировальная(упаковка 50 штук)</t>
  </si>
  <si>
    <t xml:space="preserve">Вода дистиллированная 5 литров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</si>
</sst>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2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theme="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15" fillId="0" borderId="0"/>
    <xf numFmtId="0" fontId="20" fillId="0" borderId="0"/>
    <xf numFmtId="0" fontId="21" fillId="0" borderId="0" applyNumberFormat="0" applyFill="0" applyBorder="0" applyAlignment="0" applyProtection="0"/>
  </cellStyleXfs>
  <cellXfs count="59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 vertical="center" wrapText="1"/>
    </xf>
    <xf numFmtId="0" fontId="0" fillId="0" borderId="0" xfId="0"/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8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4" fillId="0" borderId="0" xfId="0" applyFont="1"/>
    <xf numFmtId="0" fontId="4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horizontal="center" vertical="center" shrinkToFit="1"/>
    </xf>
    <xf numFmtId="2" fontId="0" fillId="0" borderId="0" xfId="0" applyNumberFormat="1"/>
    <xf numFmtId="2" fontId="4" fillId="0" borderId="0" xfId="0" applyNumberFormat="1" applyFont="1" applyAlignment="1">
      <alignment horizontal="left" vertical="center" wrapText="1"/>
    </xf>
    <xf numFmtId="0" fontId="18" fillId="0" borderId="4" xfId="0" applyFont="1" applyBorder="1" applyAlignment="1">
      <alignment horizontal="center" vertical="center" wrapText="1"/>
    </xf>
    <xf numFmtId="2" fontId="19" fillId="2" borderId="4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18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top" wrapText="1"/>
    </xf>
    <xf numFmtId="0" fontId="18" fillId="0" borderId="7" xfId="3" applyFont="1" applyFill="1" applyBorder="1" applyAlignment="1">
      <alignment horizontal="center" vertical="center" wrapText="1"/>
    </xf>
    <xf numFmtId="2" fontId="18" fillId="0" borderId="7" xfId="3" applyNumberFormat="1" applyFont="1" applyFill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2" fontId="18" fillId="0" borderId="1" xfId="3" applyNumberFormat="1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vertical="center" wrapText="1"/>
    </xf>
    <xf numFmtId="0" fontId="11" fillId="0" borderId="7" xfId="0" applyFont="1" applyFill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6" fillId="0" borderId="1" xfId="0" applyFont="1" applyFill="1" applyBorder="1" applyAlignment="1">
      <alignment horizontal="center" vertical="top" wrapText="1"/>
    </xf>
    <xf numFmtId="0" fontId="11" fillId="0" borderId="7" xfId="2" applyFont="1" applyFill="1" applyBorder="1" applyAlignment="1">
      <alignment vertical="top" wrapText="1"/>
    </xf>
  </cellXfs>
  <cellStyles count="4">
    <cellStyle name="Гиперссылка" xfId="3" builtinId="8"/>
    <cellStyle name="Обычный" xfId="0" builtinId="0"/>
    <cellStyle name="Обычный 2 2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33</xdr:row>
      <xdr:rowOff>0</xdr:rowOff>
    </xdr:from>
    <xdr:to>
      <xdr:col>1</xdr:col>
      <xdr:colOff>414528</xdr:colOff>
      <xdr:row>33</xdr:row>
      <xdr:rowOff>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36</xdr:row>
      <xdr:rowOff>0</xdr:rowOff>
    </xdr:from>
    <xdr:to>
      <xdr:col>1</xdr:col>
      <xdr:colOff>414528</xdr:colOff>
      <xdr:row>36</xdr:row>
      <xdr:rowOff>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591300"/>
          <a:ext cx="281178" cy="0"/>
        </a:xfrm>
        <a:prstGeom prst="rect">
          <a:avLst/>
        </a:prstGeom>
        <a:noFill/>
        <a:ln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4"/>
  <sheetViews>
    <sheetView tabSelected="1" workbookViewId="0">
      <selection activeCell="G29" sqref="G29"/>
    </sheetView>
  </sheetViews>
  <sheetFormatPr defaultRowHeight="24" customHeight="1" x14ac:dyDescent="0.25"/>
  <cols>
    <col min="1" max="1" width="4.140625" style="1" customWidth="1"/>
    <col min="2" max="2" width="44.28515625" customWidth="1"/>
    <col min="3" max="3" width="9.42578125" customWidth="1"/>
    <col min="4" max="4" width="8.5703125" style="1" customWidth="1"/>
    <col min="5" max="6" width="12" customWidth="1"/>
    <col min="7" max="7" width="12.5703125" customWidth="1"/>
    <col min="8" max="9" width="10.140625" customWidth="1"/>
    <col min="10" max="10" width="8.28515625" customWidth="1"/>
    <col min="11" max="11" width="12.85546875" customWidth="1"/>
    <col min="12" max="12" width="10.42578125" customWidth="1"/>
    <col min="13" max="13" width="11" customWidth="1"/>
    <col min="14" max="14" width="11.42578125" customWidth="1"/>
    <col min="15" max="15" width="12" style="16" customWidth="1"/>
    <col min="16" max="17" width="9.140625" customWidth="1"/>
  </cols>
  <sheetData>
    <row r="1" spans="1:17" ht="14.25" customHeight="1" x14ac:dyDescent="0.25">
      <c r="B1" s="2"/>
      <c r="J1" s="3"/>
    </row>
    <row r="2" spans="1:17" ht="14.2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"/>
      <c r="O2" s="17"/>
      <c r="P2" s="5"/>
      <c r="Q2" s="5"/>
    </row>
    <row r="3" spans="1:17" ht="14.25" customHeight="1" x14ac:dyDescent="0.25">
      <c r="A3" s="6"/>
      <c r="B3" s="7" t="s">
        <v>0</v>
      </c>
      <c r="C3" s="5"/>
      <c r="D3" s="6"/>
      <c r="E3" s="4"/>
      <c r="F3" s="4"/>
      <c r="G3" s="4"/>
      <c r="H3" s="4"/>
      <c r="I3" s="4"/>
      <c r="L3" s="7" t="s">
        <v>1</v>
      </c>
      <c r="M3" s="5"/>
      <c r="N3" s="5"/>
      <c r="O3" s="5"/>
      <c r="P3" s="5"/>
      <c r="Q3" s="5"/>
    </row>
    <row r="4" spans="1:17" ht="14.25" customHeight="1" x14ac:dyDescent="0.25">
      <c r="A4" s="6"/>
      <c r="B4" s="8" t="s">
        <v>29</v>
      </c>
      <c r="C4" s="5"/>
      <c r="D4" s="6"/>
      <c r="E4" s="4"/>
      <c r="F4" s="4"/>
      <c r="G4" s="4"/>
      <c r="H4" s="4"/>
      <c r="I4" s="4"/>
      <c r="L4" s="9" t="s">
        <v>27</v>
      </c>
      <c r="M4" s="5"/>
      <c r="N4" s="5"/>
      <c r="O4" s="5"/>
      <c r="P4" s="5"/>
      <c r="Q4" s="5"/>
    </row>
    <row r="5" spans="1:17" ht="14.25" customHeight="1" x14ac:dyDescent="0.25">
      <c r="A5" s="6"/>
      <c r="B5" s="8" t="s">
        <v>2</v>
      </c>
      <c r="C5" s="5"/>
      <c r="D5" s="6"/>
      <c r="E5" s="4"/>
      <c r="F5" s="4"/>
      <c r="G5" s="4"/>
      <c r="H5" s="4"/>
      <c r="I5" s="4"/>
      <c r="L5" s="9" t="s">
        <v>3</v>
      </c>
      <c r="M5" s="5"/>
      <c r="N5" s="5"/>
      <c r="O5" s="5"/>
      <c r="P5" s="5"/>
      <c r="Q5" s="5"/>
    </row>
    <row r="6" spans="1:17" ht="14.25" customHeight="1" x14ac:dyDescent="0.25">
      <c r="A6" s="6"/>
      <c r="B6" s="8" t="s">
        <v>4</v>
      </c>
      <c r="C6" s="5"/>
      <c r="D6" s="6"/>
      <c r="E6" s="4"/>
      <c r="F6" s="4"/>
      <c r="G6" s="4"/>
      <c r="H6" s="4"/>
      <c r="I6" s="4"/>
      <c r="L6" s="9"/>
      <c r="M6" s="5"/>
      <c r="N6" s="5"/>
      <c r="O6" s="5"/>
      <c r="P6" s="5"/>
      <c r="Q6" s="5"/>
    </row>
    <row r="7" spans="1:17" ht="21" customHeight="1" x14ac:dyDescent="0.25">
      <c r="A7" s="6"/>
      <c r="B7" s="8" t="s">
        <v>30</v>
      </c>
      <c r="C7" s="5"/>
      <c r="D7" s="6"/>
      <c r="E7" s="4"/>
      <c r="F7" s="4"/>
      <c r="G7" s="4"/>
      <c r="H7" s="4"/>
      <c r="I7" s="4"/>
      <c r="L7" s="9" t="s">
        <v>28</v>
      </c>
      <c r="M7" s="5"/>
      <c r="N7" s="5"/>
      <c r="O7" s="5"/>
      <c r="P7" s="5"/>
      <c r="Q7" s="5"/>
    </row>
    <row r="8" spans="1:17" ht="14.25" customHeight="1" x14ac:dyDescent="0.25">
      <c r="A8" s="6"/>
      <c r="B8" s="8" t="s">
        <v>31</v>
      </c>
      <c r="C8" s="5"/>
      <c r="D8" s="6"/>
      <c r="E8" s="4"/>
      <c r="F8" s="4"/>
      <c r="G8" s="4"/>
      <c r="H8" s="4"/>
      <c r="I8" s="4"/>
      <c r="L8" s="9" t="s">
        <v>32</v>
      </c>
      <c r="M8" s="5"/>
      <c r="N8" s="5"/>
      <c r="O8" s="5"/>
      <c r="P8" s="5"/>
      <c r="Q8" s="5"/>
    </row>
    <row r="9" spans="1:17" ht="14.25" customHeight="1" x14ac:dyDescent="0.25">
      <c r="A9" s="6"/>
      <c r="B9" s="14"/>
      <c r="C9" s="14"/>
      <c r="D9" s="6"/>
      <c r="E9" s="14"/>
      <c r="F9" s="14"/>
      <c r="G9" s="14"/>
      <c r="H9" s="14"/>
      <c r="I9" s="14"/>
      <c r="J9" s="14"/>
      <c r="K9" s="14"/>
      <c r="L9" s="14"/>
      <c r="M9" s="14"/>
      <c r="N9" s="14"/>
      <c r="O9" s="17"/>
      <c r="P9" s="5"/>
      <c r="Q9" s="5"/>
    </row>
    <row r="10" spans="1:17" ht="14.25" customHeight="1" x14ac:dyDescent="0.25">
      <c r="A10" s="41" t="s">
        <v>5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5"/>
      <c r="Q10" s="5"/>
    </row>
    <row r="11" spans="1:17" ht="14.25" customHeight="1" x14ac:dyDescent="0.25">
      <c r="A11" s="42" t="s">
        <v>6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5"/>
      <c r="Q11" s="5"/>
    </row>
    <row r="12" spans="1:17" ht="14.25" customHeight="1" x14ac:dyDescent="0.25">
      <c r="A12" s="43" t="s">
        <v>50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10"/>
      <c r="Q12" s="10"/>
    </row>
    <row r="13" spans="1:17" ht="14.25" customHeight="1" x14ac:dyDescent="0.25">
      <c r="B13" s="5"/>
      <c r="C13" s="5"/>
      <c r="E13" s="5"/>
      <c r="F13" s="5"/>
      <c r="G13" s="5"/>
      <c r="H13" s="5"/>
      <c r="I13" s="5"/>
      <c r="J13" s="5"/>
      <c r="K13" s="5"/>
      <c r="L13" s="5"/>
      <c r="M13" s="5"/>
      <c r="N13" s="5"/>
      <c r="P13" s="5"/>
      <c r="Q13" s="5"/>
    </row>
    <row r="14" spans="1:17" s="11" customFormat="1" ht="24" customHeight="1" x14ac:dyDescent="0.25">
      <c r="A14" s="44" t="s">
        <v>7</v>
      </c>
      <c r="B14" s="45" t="s">
        <v>21</v>
      </c>
      <c r="C14" s="46" t="s">
        <v>8</v>
      </c>
      <c r="D14" s="44" t="s">
        <v>9</v>
      </c>
      <c r="E14" s="46" t="s">
        <v>23</v>
      </c>
      <c r="F14" s="46"/>
      <c r="G14" s="46"/>
      <c r="H14" s="46"/>
      <c r="I14" s="46"/>
      <c r="J14" s="47" t="s">
        <v>10</v>
      </c>
      <c r="K14" s="47" t="s">
        <v>11</v>
      </c>
      <c r="L14" s="47" t="s">
        <v>12</v>
      </c>
      <c r="M14" s="47" t="s">
        <v>13</v>
      </c>
      <c r="N14" s="47" t="s">
        <v>14</v>
      </c>
      <c r="O14" s="48" t="s">
        <v>20</v>
      </c>
    </row>
    <row r="15" spans="1:17" s="11" customFormat="1" ht="24" customHeight="1" x14ac:dyDescent="0.25">
      <c r="A15" s="44"/>
      <c r="B15" s="46"/>
      <c r="C15" s="46"/>
      <c r="D15" s="44"/>
      <c r="E15" s="46"/>
      <c r="F15" s="46"/>
      <c r="G15" s="46"/>
      <c r="H15" s="46"/>
      <c r="I15" s="46"/>
      <c r="J15" s="47"/>
      <c r="K15" s="47"/>
      <c r="L15" s="47"/>
      <c r="M15" s="47"/>
      <c r="N15" s="47"/>
      <c r="O15" s="49"/>
    </row>
    <row r="16" spans="1:17" s="11" customFormat="1" ht="24" customHeight="1" x14ac:dyDescent="0.25">
      <c r="A16" s="44"/>
      <c r="B16" s="46"/>
      <c r="C16" s="46"/>
      <c r="D16" s="44"/>
      <c r="E16" s="57" t="s">
        <v>24</v>
      </c>
      <c r="F16" s="57" t="s">
        <v>26</v>
      </c>
      <c r="G16" s="57" t="s">
        <v>25</v>
      </c>
      <c r="H16" s="47" t="s">
        <v>15</v>
      </c>
      <c r="I16" s="47" t="s">
        <v>16</v>
      </c>
      <c r="J16" s="47"/>
      <c r="K16" s="47"/>
      <c r="L16" s="47"/>
      <c r="M16" s="47"/>
      <c r="N16" s="47"/>
      <c r="O16" s="49"/>
    </row>
    <row r="17" spans="1:15" s="11" customFormat="1" ht="28.5" customHeight="1" x14ac:dyDescent="0.25">
      <c r="A17" s="44"/>
      <c r="B17" s="46"/>
      <c r="C17" s="46"/>
      <c r="D17" s="44"/>
      <c r="E17" s="57"/>
      <c r="F17" s="57"/>
      <c r="G17" s="57"/>
      <c r="H17" s="47"/>
      <c r="I17" s="47"/>
      <c r="J17" s="47"/>
      <c r="K17" s="47"/>
      <c r="L17" s="47"/>
      <c r="M17" s="47"/>
      <c r="N17" s="47"/>
      <c r="O17" s="49"/>
    </row>
    <row r="18" spans="1:15" ht="24" customHeight="1" x14ac:dyDescent="0.25">
      <c r="A18" s="25">
        <v>1</v>
      </c>
      <c r="B18" s="26">
        <v>2</v>
      </c>
      <c r="C18" s="12">
        <v>3</v>
      </c>
      <c r="D18" s="20" t="s">
        <v>35</v>
      </c>
      <c r="E18" s="15">
        <v>5</v>
      </c>
      <c r="F18" s="15">
        <v>6</v>
      </c>
      <c r="G18" s="15">
        <v>7</v>
      </c>
      <c r="H18" s="21">
        <v>8</v>
      </c>
      <c r="I18" s="15">
        <v>9</v>
      </c>
      <c r="J18" s="21">
        <v>10</v>
      </c>
      <c r="K18" s="21">
        <v>11</v>
      </c>
      <c r="L18" s="21">
        <v>12</v>
      </c>
      <c r="M18" s="21">
        <v>13</v>
      </c>
      <c r="N18" s="21">
        <v>14</v>
      </c>
      <c r="O18" s="22">
        <v>15</v>
      </c>
    </row>
    <row r="19" spans="1:15" s="5" customFormat="1" ht="24" customHeight="1" x14ac:dyDescent="0.25">
      <c r="A19" s="29" t="s">
        <v>17</v>
      </c>
      <c r="B19" s="37" t="s">
        <v>47</v>
      </c>
      <c r="C19" s="27" t="s">
        <v>49</v>
      </c>
      <c r="D19" s="32">
        <v>10</v>
      </c>
      <c r="E19" s="33">
        <v>684</v>
      </c>
      <c r="F19" s="33">
        <v>672</v>
      </c>
      <c r="G19" s="33">
        <v>680</v>
      </c>
      <c r="H19" s="23"/>
      <c r="I19" s="24"/>
      <c r="J19" s="34">
        <v>672</v>
      </c>
      <c r="K19" s="18"/>
      <c r="L19" s="18"/>
      <c r="M19" s="18"/>
      <c r="N19" s="34">
        <v>672</v>
      </c>
      <c r="O19" s="28">
        <f>D19*N19</f>
        <v>6720</v>
      </c>
    </row>
    <row r="20" spans="1:15" s="5" customFormat="1" ht="24" customHeight="1" x14ac:dyDescent="0.25">
      <c r="A20" s="30" t="s">
        <v>33</v>
      </c>
      <c r="B20" s="37" t="s">
        <v>48</v>
      </c>
      <c r="C20" s="27" t="s">
        <v>49</v>
      </c>
      <c r="D20" s="32">
        <v>10</v>
      </c>
      <c r="E20" s="33">
        <v>680</v>
      </c>
      <c r="F20" s="33">
        <v>730</v>
      </c>
      <c r="G20" s="33">
        <v>860</v>
      </c>
      <c r="H20" s="23"/>
      <c r="I20" s="24"/>
      <c r="J20" s="34">
        <v>680</v>
      </c>
      <c r="K20" s="18"/>
      <c r="L20" s="18"/>
      <c r="M20" s="18"/>
      <c r="N20" s="34">
        <v>680</v>
      </c>
      <c r="O20" s="28">
        <f t="shared" ref="O20:O31" si="0">D20*N20</f>
        <v>6800</v>
      </c>
    </row>
    <row r="21" spans="1:15" s="5" customFormat="1" ht="24" customHeight="1" x14ac:dyDescent="0.25">
      <c r="A21" s="29" t="s">
        <v>34</v>
      </c>
      <c r="B21" s="37" t="s">
        <v>51</v>
      </c>
      <c r="C21" s="27" t="s">
        <v>46</v>
      </c>
      <c r="D21" s="32">
        <v>20</v>
      </c>
      <c r="E21" s="33">
        <v>208</v>
      </c>
      <c r="F21" s="33">
        <v>226</v>
      </c>
      <c r="G21" s="33">
        <v>192</v>
      </c>
      <c r="H21" s="23"/>
      <c r="I21" s="24"/>
      <c r="J21" s="34">
        <v>192</v>
      </c>
      <c r="K21" s="18"/>
      <c r="L21" s="18"/>
      <c r="M21" s="18"/>
      <c r="N21" s="34">
        <v>192</v>
      </c>
      <c r="O21" s="28">
        <f t="shared" si="0"/>
        <v>3840</v>
      </c>
    </row>
    <row r="22" spans="1:15" s="5" customFormat="1" ht="24" customHeight="1" x14ac:dyDescent="0.25">
      <c r="A22" s="30" t="s">
        <v>35</v>
      </c>
      <c r="B22" s="38" t="s">
        <v>52</v>
      </c>
      <c r="C22" s="27" t="s">
        <v>45</v>
      </c>
      <c r="D22" s="32">
        <v>1</v>
      </c>
      <c r="E22" s="33">
        <v>69</v>
      </c>
      <c r="F22" s="33">
        <v>58</v>
      </c>
      <c r="G22" s="33">
        <v>58.8</v>
      </c>
      <c r="H22" s="23"/>
      <c r="I22" s="24"/>
      <c r="J22" s="34">
        <v>58</v>
      </c>
      <c r="K22" s="18"/>
      <c r="L22" s="18"/>
      <c r="M22" s="18"/>
      <c r="N22" s="34">
        <v>58</v>
      </c>
      <c r="O22" s="28">
        <f t="shared" si="0"/>
        <v>58</v>
      </c>
    </row>
    <row r="23" spans="1:15" s="5" customFormat="1" ht="24" customHeight="1" x14ac:dyDescent="0.25">
      <c r="A23" s="29" t="s">
        <v>36</v>
      </c>
      <c r="B23" s="37" t="s">
        <v>53</v>
      </c>
      <c r="C23" s="27" t="s">
        <v>45</v>
      </c>
      <c r="D23" s="32">
        <v>1</v>
      </c>
      <c r="E23" s="33">
        <v>509</v>
      </c>
      <c r="F23" s="33">
        <v>410</v>
      </c>
      <c r="G23" s="33">
        <v>367</v>
      </c>
      <c r="H23" s="23"/>
      <c r="I23" s="24"/>
      <c r="J23" s="35">
        <v>367</v>
      </c>
      <c r="K23" s="18"/>
      <c r="L23" s="18"/>
      <c r="M23" s="18"/>
      <c r="N23" s="35">
        <v>367</v>
      </c>
      <c r="O23" s="28">
        <f t="shared" si="0"/>
        <v>367</v>
      </c>
    </row>
    <row r="24" spans="1:15" s="5" customFormat="1" ht="24" customHeight="1" x14ac:dyDescent="0.25">
      <c r="A24" s="30" t="s">
        <v>37</v>
      </c>
      <c r="B24" s="37" t="s">
        <v>60</v>
      </c>
      <c r="C24" s="27" t="s">
        <v>45</v>
      </c>
      <c r="D24" s="32">
        <v>2</v>
      </c>
      <c r="E24" s="33">
        <v>257</v>
      </c>
      <c r="F24" s="33">
        <v>247.24</v>
      </c>
      <c r="G24" s="33">
        <v>218.45</v>
      </c>
      <c r="H24" s="23"/>
      <c r="I24" s="24"/>
      <c r="J24" s="35">
        <v>218.45</v>
      </c>
      <c r="K24" s="18"/>
      <c r="L24" s="18"/>
      <c r="M24" s="18"/>
      <c r="N24" s="35">
        <v>218.45</v>
      </c>
      <c r="O24" s="28">
        <f t="shared" si="0"/>
        <v>436.9</v>
      </c>
    </row>
    <row r="25" spans="1:15" s="5" customFormat="1" ht="24" customHeight="1" x14ac:dyDescent="0.25">
      <c r="A25" s="29" t="s">
        <v>38</v>
      </c>
      <c r="B25" s="58" t="s">
        <v>61</v>
      </c>
      <c r="C25" s="27" t="s">
        <v>46</v>
      </c>
      <c r="D25" s="32">
        <v>2</v>
      </c>
      <c r="E25" s="33">
        <v>290</v>
      </c>
      <c r="F25" s="33">
        <v>285</v>
      </c>
      <c r="G25" s="33">
        <v>240</v>
      </c>
      <c r="H25" s="23"/>
      <c r="I25" s="24"/>
      <c r="J25" s="35">
        <v>240</v>
      </c>
      <c r="K25" s="18"/>
      <c r="L25" s="18"/>
      <c r="M25" s="18"/>
      <c r="N25" s="35">
        <v>240</v>
      </c>
      <c r="O25" s="28">
        <f t="shared" si="0"/>
        <v>480</v>
      </c>
    </row>
    <row r="26" spans="1:15" s="5" customFormat="1" ht="24" customHeight="1" x14ac:dyDescent="0.25">
      <c r="A26" s="30" t="s">
        <v>39</v>
      </c>
      <c r="B26" s="37" t="s">
        <v>54</v>
      </c>
      <c r="C26" s="27" t="s">
        <v>45</v>
      </c>
      <c r="D26" s="32">
        <v>1</v>
      </c>
      <c r="E26" s="33">
        <v>200</v>
      </c>
      <c r="F26" s="33">
        <v>207.6</v>
      </c>
      <c r="G26" s="33">
        <v>181</v>
      </c>
      <c r="H26" s="23"/>
      <c r="I26" s="24"/>
      <c r="J26" s="35">
        <v>181</v>
      </c>
      <c r="K26" s="18"/>
      <c r="L26" s="18"/>
      <c r="M26" s="18"/>
      <c r="N26" s="35">
        <v>181</v>
      </c>
      <c r="O26" s="28">
        <f t="shared" si="0"/>
        <v>181</v>
      </c>
    </row>
    <row r="27" spans="1:15" s="5" customFormat="1" ht="32.25" customHeight="1" x14ac:dyDescent="0.25">
      <c r="A27" s="29" t="s">
        <v>40</v>
      </c>
      <c r="B27" s="37" t="s">
        <v>55</v>
      </c>
      <c r="C27" s="27" t="s">
        <v>45</v>
      </c>
      <c r="D27" s="32">
        <v>1</v>
      </c>
      <c r="E27" s="33">
        <v>190</v>
      </c>
      <c r="F27" s="33">
        <v>278.57</v>
      </c>
      <c r="G27" s="33">
        <v>200</v>
      </c>
      <c r="H27" s="23"/>
      <c r="I27" s="24"/>
      <c r="J27" s="35">
        <v>190</v>
      </c>
      <c r="K27" s="18"/>
      <c r="L27" s="18"/>
      <c r="M27" s="18"/>
      <c r="N27" s="35">
        <v>190</v>
      </c>
      <c r="O27" s="28">
        <f t="shared" si="0"/>
        <v>190</v>
      </c>
    </row>
    <row r="28" spans="1:15" s="5" customFormat="1" ht="24" customHeight="1" x14ac:dyDescent="0.25">
      <c r="A28" s="30" t="s">
        <v>41</v>
      </c>
      <c r="B28" s="37" t="s">
        <v>56</v>
      </c>
      <c r="C28" s="27" t="s">
        <v>45</v>
      </c>
      <c r="D28" s="32">
        <v>1</v>
      </c>
      <c r="E28" s="33">
        <v>361.2</v>
      </c>
      <c r="F28" s="33">
        <v>282</v>
      </c>
      <c r="G28" s="33">
        <v>272</v>
      </c>
      <c r="H28" s="23"/>
      <c r="I28" s="24"/>
      <c r="J28" s="35">
        <v>272</v>
      </c>
      <c r="K28" s="18"/>
      <c r="L28" s="18"/>
      <c r="M28" s="18"/>
      <c r="N28" s="35">
        <v>272</v>
      </c>
      <c r="O28" s="28">
        <f t="shared" si="0"/>
        <v>272</v>
      </c>
    </row>
    <row r="29" spans="1:15" s="5" customFormat="1" ht="24" customHeight="1" x14ac:dyDescent="0.25">
      <c r="A29" s="29" t="s">
        <v>42</v>
      </c>
      <c r="B29" s="37" t="s">
        <v>57</v>
      </c>
      <c r="C29" s="27" t="s">
        <v>45</v>
      </c>
      <c r="D29" s="32">
        <v>1</v>
      </c>
      <c r="E29" s="33">
        <v>179</v>
      </c>
      <c r="F29" s="33">
        <v>179</v>
      </c>
      <c r="G29" s="33">
        <v>131</v>
      </c>
      <c r="H29" s="23"/>
      <c r="I29" s="24"/>
      <c r="J29" s="35">
        <v>131</v>
      </c>
      <c r="K29" s="18"/>
      <c r="L29" s="18"/>
      <c r="M29" s="18"/>
      <c r="N29" s="35">
        <v>131</v>
      </c>
      <c r="O29" s="28">
        <f t="shared" si="0"/>
        <v>131</v>
      </c>
    </row>
    <row r="30" spans="1:15" s="5" customFormat="1" ht="24" customHeight="1" x14ac:dyDescent="0.25">
      <c r="A30" s="30" t="s">
        <v>43</v>
      </c>
      <c r="B30" s="37" t="s">
        <v>58</v>
      </c>
      <c r="C30" s="27" t="s">
        <v>45</v>
      </c>
      <c r="D30" s="32">
        <v>1</v>
      </c>
      <c r="E30" s="33">
        <v>239</v>
      </c>
      <c r="F30" s="33">
        <v>239</v>
      </c>
      <c r="G30" s="33">
        <v>201</v>
      </c>
      <c r="H30" s="23"/>
      <c r="I30" s="24"/>
      <c r="J30" s="35">
        <v>201</v>
      </c>
      <c r="K30" s="18"/>
      <c r="L30" s="18"/>
      <c r="M30" s="18"/>
      <c r="N30" s="35">
        <v>201</v>
      </c>
      <c r="O30" s="28">
        <f t="shared" si="0"/>
        <v>201</v>
      </c>
    </row>
    <row r="31" spans="1:15" s="5" customFormat="1" ht="24" customHeight="1" x14ac:dyDescent="0.25">
      <c r="A31" s="29" t="s">
        <v>44</v>
      </c>
      <c r="B31" s="39" t="s">
        <v>59</v>
      </c>
      <c r="C31" s="27" t="s">
        <v>45</v>
      </c>
      <c r="D31" s="36">
        <v>1</v>
      </c>
      <c r="E31" s="35">
        <v>319</v>
      </c>
      <c r="F31" s="35">
        <v>319</v>
      </c>
      <c r="G31" s="35">
        <v>261</v>
      </c>
      <c r="H31" s="23"/>
      <c r="I31" s="24"/>
      <c r="J31" s="35">
        <v>261</v>
      </c>
      <c r="K31" s="23"/>
      <c r="L31" s="23"/>
      <c r="M31" s="23"/>
      <c r="N31" s="35">
        <v>261</v>
      </c>
      <c r="O31" s="34">
        <f t="shared" si="0"/>
        <v>261</v>
      </c>
    </row>
    <row r="32" spans="1:15" s="13" customFormat="1" ht="24" customHeight="1" x14ac:dyDescent="0.25">
      <c r="A32" s="31"/>
      <c r="B32" s="50" t="s">
        <v>18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2"/>
      <c r="O32" s="19">
        <f>SUM(O19:O31)</f>
        <v>19937.900000000001</v>
      </c>
    </row>
    <row r="33" spans="1:15" ht="54" customHeight="1" x14ac:dyDescent="0.25">
      <c r="A33" s="53" t="s">
        <v>22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</row>
    <row r="34" spans="1:15" ht="14.25" customHeight="1" x14ac:dyDescent="0.25"/>
    <row r="35" spans="1:15" ht="14.25" customHeight="1" x14ac:dyDescent="0.25"/>
    <row r="36" spans="1:15" ht="14.25" customHeight="1" x14ac:dyDescent="0.25"/>
    <row r="37" spans="1:15" ht="14.25" customHeight="1" x14ac:dyDescent="0.25">
      <c r="A37" s="54" t="s">
        <v>19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</row>
    <row r="38" spans="1:15" ht="14.25" customHeight="1" x14ac:dyDescent="0.25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</row>
    <row r="39" spans="1:15" ht="14.25" customHeight="1" x14ac:dyDescent="0.25"/>
    <row r="40" spans="1:15" ht="14.25" customHeight="1" x14ac:dyDescent="0.25"/>
    <row r="41" spans="1:15" ht="14.25" customHeight="1" x14ac:dyDescent="0.25"/>
    <row r="42" spans="1:15" ht="14.25" customHeight="1" x14ac:dyDescent="0.25"/>
    <row r="43" spans="1:15" ht="14.25" customHeight="1" x14ac:dyDescent="0.25"/>
    <row r="44" spans="1:15" ht="14.25" customHeight="1" x14ac:dyDescent="0.25"/>
  </sheetData>
  <mergeCells count="24">
    <mergeCell ref="B32:N32"/>
    <mergeCell ref="A33:O33"/>
    <mergeCell ref="A37:O37"/>
    <mergeCell ref="A38:O38"/>
    <mergeCell ref="E16:E17"/>
    <mergeCell ref="F16:F17"/>
    <mergeCell ref="G16:G17"/>
    <mergeCell ref="H16:H17"/>
    <mergeCell ref="I16:I17"/>
    <mergeCell ref="A2:M2"/>
    <mergeCell ref="A10:O10"/>
    <mergeCell ref="A11:O11"/>
    <mergeCell ref="A12:O12"/>
    <mergeCell ref="A14:A17"/>
    <mergeCell ref="B14:B17"/>
    <mergeCell ref="C14:C17"/>
    <mergeCell ref="D14:D17"/>
    <mergeCell ref="E14:I15"/>
    <mergeCell ref="J14:J17"/>
    <mergeCell ref="K14:K17"/>
    <mergeCell ref="L14:L17"/>
    <mergeCell ref="M14:M17"/>
    <mergeCell ref="N14:N17"/>
    <mergeCell ref="O14:O17"/>
  </mergeCells>
  <pageMargins left="0.23622047244094491" right="0.39370078740157477" top="0.39370078740157477" bottom="0.39370078740157477" header="0.31496062992125984" footer="0.31496062992125984"/>
  <pageSetup paperSize="9" scale="70" firstPageNumber="21474836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User17</dc:creator>
  <cp:lastModifiedBy>User17</cp:lastModifiedBy>
  <cp:revision>2</cp:revision>
  <cp:lastPrinted>2024-06-14T13:41:36Z</cp:lastPrinted>
  <dcterms:created xsi:type="dcterms:W3CDTF">2006-09-16T00:00:00Z</dcterms:created>
  <dcterms:modified xsi:type="dcterms:W3CDTF">2024-06-14T13:51:33Z</dcterms:modified>
</cp:coreProperties>
</file>