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19200" windowHeight="11745"/>
  </bookViews>
  <sheets>
    <sheet name="Лист2" sheetId="2" r:id="rId1"/>
  </sheets>
  <calcPr calcId="15251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2" l="1"/>
  <c r="L7" i="2" l="1"/>
  <c r="L8" i="2"/>
  <c r="L9" i="2"/>
  <c r="L10" i="2"/>
  <c r="L11" i="2"/>
  <c r="L12" i="2"/>
  <c r="L6" i="2"/>
  <c r="I6" i="2" l="1"/>
  <c r="I10" i="2"/>
</calcChain>
</file>

<file path=xl/sharedStrings.xml><?xml version="1.0" encoding="utf-8"?>
<sst xmlns="http://schemas.openxmlformats.org/spreadsheetml/2006/main" count="44" uniqueCount="38">
  <si>
    <t>№ п/п</t>
  </si>
  <si>
    <t>Количество</t>
  </si>
  <si>
    <t>Наименование, торговая марка, функциональные и качественные характеристики</t>
  </si>
  <si>
    <t>Стоимость, руб.</t>
  </si>
  <si>
    <t>метод сопоставимых рыночных цен (анализ рынка)</t>
  </si>
  <si>
    <t>Наименьшая цена (руб.)</t>
  </si>
  <si>
    <t>шт</t>
  </si>
  <si>
    <t>Код в Каталоге товаров, работ, услуг (КТРУ)</t>
  </si>
  <si>
    <t>Конечное каталожное наименование (ККН)</t>
  </si>
  <si>
    <t>Итого НМЦК</t>
  </si>
  <si>
    <t>Предельная цена по распоряжению Комитета по государственному заказу Санкт-Петербурга от 31.05.2018 № 100-р (по состоянию на 04.06.2024г)</t>
  </si>
  <si>
    <t>ед.изм.</t>
  </si>
  <si>
    <t xml:space="preserve">Детский стул на металлокаркасе  </t>
  </si>
  <si>
    <t xml:space="preserve"> скриншот          вх. № 225(1-3 )от 05.06.2024 г </t>
  </si>
  <si>
    <t>Стол детский Ромашка 6 секционный</t>
  </si>
  <si>
    <t xml:space="preserve"> скриншот          вх. № 224(1-3 )от 05.06.2024 г </t>
  </si>
  <si>
    <t>Доска поворотная комбинированная магнитно-маркерная</t>
  </si>
  <si>
    <t xml:space="preserve"> скриншот          вх. № 223(1-3 )от 05.06.2024 г </t>
  </si>
  <si>
    <t xml:space="preserve"> скриншот          вх. № 226(1-3 )от 05.06.2024 г </t>
  </si>
  <si>
    <t xml:space="preserve">Шкаф  офисный для документов </t>
  </si>
  <si>
    <t xml:space="preserve"> скриншот          вх. № 222(1-3 )от 05.06.2024 г </t>
  </si>
  <si>
    <t>Стол логопедический с зеркалом и подсветкой</t>
  </si>
  <si>
    <t xml:space="preserve"> скриншот          вх. № 221(1-3 )от 05.06.2024 г </t>
  </si>
  <si>
    <t>Кресло  офисное</t>
  </si>
  <si>
    <t xml:space="preserve"> скриншот          вх. № 227(1-3 )от 05.06.2024 г </t>
  </si>
  <si>
    <t>32.99.53.139-022</t>
  </si>
  <si>
    <t xml:space="preserve">Стол  письменный эргономичный </t>
  </si>
  <si>
    <t>31.01.12.139-016</t>
  </si>
  <si>
    <t>31.09.13.149-024</t>
  </si>
  <si>
    <t>31.01.12.110-005</t>
  </si>
  <si>
    <t>Расчет начальной (максимальной) цены контракта на поставку мебели для кабинета логопеда  в ГБДОУдетский сад № 56  Санкт-Петербурга в 2024 г.</t>
  </si>
  <si>
    <t>31.01.12.139-00000001</t>
  </si>
  <si>
    <t>32.99.53.130-00000003</t>
  </si>
  <si>
    <t>31.01.10.000-000000005</t>
  </si>
  <si>
    <t>31.09.13.149-00000005</t>
  </si>
  <si>
    <t>ИТОГО (анализ рынка):</t>
  </si>
  <si>
    <t>Заведующий</t>
  </si>
  <si>
    <t>О.П. Шмидрина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</si>
</sst>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2" fontId="9" fillId="0" borderId="1" xfId="0" applyNumberFormat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5"/>
  <sheetViews>
    <sheetView tabSelected="1" topLeftCell="A4" zoomScale="90" zoomScaleNormal="90" workbookViewId="0">
      <selection activeCell="I6" sqref="I6"/>
    </sheetView>
  </sheetViews>
  <sheetFormatPr defaultColWidth="9.140625" defaultRowHeight="51.75" customHeight="1" x14ac:dyDescent="0.4"/>
  <cols>
    <col min="1" max="1" width="4.42578125" style="1" customWidth="1"/>
    <col min="2" max="2" width="33" style="2" customWidth="1"/>
    <col min="3" max="3" width="5.140625" style="2" customWidth="1"/>
    <col min="4" max="4" width="4.5703125" style="1" customWidth="1"/>
    <col min="5" max="5" width="15" style="1" customWidth="1"/>
    <col min="6" max="7" width="12.85546875" style="1" customWidth="1"/>
    <col min="8" max="8" width="12.28515625" style="1" customWidth="1"/>
    <col min="9" max="9" width="11.42578125" style="2" customWidth="1"/>
    <col min="10" max="10" width="10.28515625" style="2" customWidth="1"/>
    <col min="11" max="11" width="23" style="2" customWidth="1"/>
    <col min="12" max="12" width="9.7109375" style="2" customWidth="1"/>
    <col min="13" max="13" width="14.5703125" style="2" customWidth="1"/>
    <col min="14" max="14" width="15" style="2" customWidth="1"/>
    <col min="15" max="21" width="9.85546875" style="2" customWidth="1"/>
    <col min="22" max="16384" width="9.140625" style="2"/>
  </cols>
  <sheetData>
    <row r="2" spans="1:14" ht="10.5" customHeight="1" x14ac:dyDescent="0.4"/>
    <row r="3" spans="1:14" ht="37.5" customHeight="1" x14ac:dyDescent="0.4">
      <c r="A3" s="3"/>
      <c r="B3" s="39" t="s">
        <v>30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4"/>
    </row>
    <row r="4" spans="1:14" ht="26.25" customHeight="1" x14ac:dyDescent="0.4">
      <c r="A4" s="40" t="s">
        <v>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"/>
    </row>
    <row r="5" spans="1:14" ht="114" customHeight="1" x14ac:dyDescent="0.4">
      <c r="A5" s="5" t="s">
        <v>0</v>
      </c>
      <c r="B5" s="6" t="s">
        <v>2</v>
      </c>
      <c r="C5" s="6" t="s">
        <v>11</v>
      </c>
      <c r="D5" s="6" t="s">
        <v>1</v>
      </c>
      <c r="E5" s="6"/>
      <c r="F5" s="6"/>
      <c r="G5" s="6"/>
      <c r="H5" s="6"/>
      <c r="I5" s="6" t="s">
        <v>5</v>
      </c>
      <c r="J5" s="6" t="s">
        <v>3</v>
      </c>
      <c r="K5" s="7" t="s">
        <v>10</v>
      </c>
      <c r="L5" s="8" t="s">
        <v>9</v>
      </c>
      <c r="M5" s="8" t="s">
        <v>7</v>
      </c>
      <c r="N5" s="8" t="s">
        <v>8</v>
      </c>
    </row>
    <row r="6" spans="1:14" ht="51.75" customHeight="1" x14ac:dyDescent="0.4">
      <c r="A6" s="12">
        <v>1</v>
      </c>
      <c r="B6" s="13" t="s">
        <v>12</v>
      </c>
      <c r="C6" s="23">
        <v>6</v>
      </c>
      <c r="D6" s="12" t="s">
        <v>6</v>
      </c>
      <c r="E6" s="14" t="s">
        <v>13</v>
      </c>
      <c r="F6" s="20">
        <v>2100</v>
      </c>
      <c r="G6" s="19">
        <v>2580</v>
      </c>
      <c r="H6" s="19">
        <v>2149</v>
      </c>
      <c r="I6" s="9">
        <f>F6</f>
        <v>2100</v>
      </c>
      <c r="J6" s="31">
        <v>12600</v>
      </c>
      <c r="K6" s="29">
        <v>2489.33</v>
      </c>
      <c r="L6" s="32">
        <f>J6</f>
        <v>12600</v>
      </c>
      <c r="M6" s="11" t="s">
        <v>34</v>
      </c>
      <c r="N6" s="11" t="s">
        <v>28</v>
      </c>
    </row>
    <row r="7" spans="1:14" ht="51.75" customHeight="1" x14ac:dyDescent="0.4">
      <c r="A7" s="12">
        <v>2</v>
      </c>
      <c r="B7" s="15" t="s">
        <v>14</v>
      </c>
      <c r="C7" s="12">
        <v>1</v>
      </c>
      <c r="D7" s="12" t="s">
        <v>6</v>
      </c>
      <c r="E7" s="12" t="s">
        <v>15</v>
      </c>
      <c r="F7" s="19">
        <v>16440</v>
      </c>
      <c r="G7" s="19">
        <v>16157</v>
      </c>
      <c r="H7" s="20">
        <v>15724</v>
      </c>
      <c r="I7" s="9">
        <v>15724</v>
      </c>
      <c r="J7" s="31">
        <v>15724</v>
      </c>
      <c r="K7" s="27">
        <v>0</v>
      </c>
      <c r="L7" s="33">
        <f t="shared" ref="L7:L12" si="0">J7</f>
        <v>15724</v>
      </c>
      <c r="M7" s="30">
        <v>0</v>
      </c>
      <c r="N7" s="30">
        <v>0</v>
      </c>
    </row>
    <row r="8" spans="1:14" ht="51.75" customHeight="1" x14ac:dyDescent="0.4">
      <c r="A8" s="12">
        <v>3</v>
      </c>
      <c r="B8" s="16" t="s">
        <v>16</v>
      </c>
      <c r="C8" s="12">
        <v>1</v>
      </c>
      <c r="D8" s="12" t="s">
        <v>6</v>
      </c>
      <c r="E8" s="12" t="s">
        <v>17</v>
      </c>
      <c r="F8" s="19">
        <v>8899</v>
      </c>
      <c r="G8" s="20">
        <v>8115</v>
      </c>
      <c r="H8" s="19">
        <v>8215</v>
      </c>
      <c r="I8" s="10">
        <v>8115</v>
      </c>
      <c r="J8" s="24">
        <v>8115</v>
      </c>
      <c r="K8" s="28">
        <v>9058.64</v>
      </c>
      <c r="L8" s="33">
        <f t="shared" si="0"/>
        <v>8115</v>
      </c>
      <c r="M8" s="35" t="s">
        <v>32</v>
      </c>
      <c r="N8" s="28" t="s">
        <v>25</v>
      </c>
    </row>
    <row r="9" spans="1:14" ht="51.75" customHeight="1" x14ac:dyDescent="0.4">
      <c r="A9" s="12">
        <v>4</v>
      </c>
      <c r="B9" s="17" t="s">
        <v>26</v>
      </c>
      <c r="C9" s="12">
        <v>1</v>
      </c>
      <c r="D9" s="12" t="s">
        <v>6</v>
      </c>
      <c r="E9" s="12" t="s">
        <v>18</v>
      </c>
      <c r="F9" s="19">
        <v>8200</v>
      </c>
      <c r="G9" s="20">
        <v>6900</v>
      </c>
      <c r="H9" s="19">
        <v>7618</v>
      </c>
      <c r="I9" s="10">
        <v>6900</v>
      </c>
      <c r="J9" s="24">
        <v>6900</v>
      </c>
      <c r="K9" s="28">
        <v>8824.32</v>
      </c>
      <c r="L9" s="33">
        <f t="shared" si="0"/>
        <v>6900</v>
      </c>
      <c r="M9" s="35" t="s">
        <v>33</v>
      </c>
      <c r="N9" s="28" t="s">
        <v>29</v>
      </c>
    </row>
    <row r="10" spans="1:14" ht="51.75" customHeight="1" x14ac:dyDescent="0.4">
      <c r="A10" s="12">
        <v>5</v>
      </c>
      <c r="B10" s="18" t="s">
        <v>19</v>
      </c>
      <c r="C10" s="23">
        <v>2</v>
      </c>
      <c r="D10" s="12" t="s">
        <v>6</v>
      </c>
      <c r="E10" s="12" t="s">
        <v>20</v>
      </c>
      <c r="F10" s="19">
        <v>9800</v>
      </c>
      <c r="G10" s="19">
        <v>8487</v>
      </c>
      <c r="H10" s="20">
        <v>8235</v>
      </c>
      <c r="I10" s="10">
        <f>H10</f>
        <v>8235</v>
      </c>
      <c r="J10" s="24">
        <v>16470</v>
      </c>
      <c r="K10" s="28">
        <v>12357.76</v>
      </c>
      <c r="L10" s="33">
        <f t="shared" si="0"/>
        <v>16470</v>
      </c>
      <c r="M10" s="34" t="s">
        <v>31</v>
      </c>
      <c r="N10" s="28" t="s">
        <v>27</v>
      </c>
    </row>
    <row r="11" spans="1:14" ht="51.75" customHeight="1" x14ac:dyDescent="0.4">
      <c r="A11" s="12">
        <v>6</v>
      </c>
      <c r="B11" s="18" t="s">
        <v>21</v>
      </c>
      <c r="C11" s="12">
        <v>1</v>
      </c>
      <c r="D11" s="12" t="s">
        <v>6</v>
      </c>
      <c r="E11" s="12" t="s">
        <v>22</v>
      </c>
      <c r="F11" s="19">
        <v>14200</v>
      </c>
      <c r="G11" s="19">
        <v>18690</v>
      </c>
      <c r="H11" s="19">
        <v>21660</v>
      </c>
      <c r="I11" s="24">
        <v>14200</v>
      </c>
      <c r="J11" s="24">
        <v>14200</v>
      </c>
      <c r="K11" s="28">
        <v>0</v>
      </c>
      <c r="L11" s="33">
        <f t="shared" si="0"/>
        <v>14200</v>
      </c>
      <c r="M11" s="28">
        <v>0</v>
      </c>
      <c r="N11" s="28">
        <v>0</v>
      </c>
    </row>
    <row r="12" spans="1:14" ht="51.75" customHeight="1" x14ac:dyDescent="0.4">
      <c r="A12" s="12">
        <v>7</v>
      </c>
      <c r="B12" s="25" t="s">
        <v>23</v>
      </c>
      <c r="C12" s="12">
        <v>1</v>
      </c>
      <c r="D12" s="12" t="s">
        <v>6</v>
      </c>
      <c r="E12" s="12" t="s">
        <v>24</v>
      </c>
      <c r="F12" s="19">
        <v>9612</v>
      </c>
      <c r="G12" s="19">
        <v>11930</v>
      </c>
      <c r="H12" s="19">
        <v>10330</v>
      </c>
      <c r="I12" s="24">
        <v>9612</v>
      </c>
      <c r="J12" s="24">
        <v>9612</v>
      </c>
      <c r="K12" s="28">
        <v>16101.67</v>
      </c>
      <c r="L12" s="33">
        <f t="shared" si="0"/>
        <v>9612</v>
      </c>
      <c r="M12" s="34">
        <v>0</v>
      </c>
      <c r="N12" s="28">
        <v>0</v>
      </c>
    </row>
    <row r="13" spans="1:14" ht="51.75" customHeight="1" x14ac:dyDescent="0.4">
      <c r="A13" s="26"/>
      <c r="B13" s="22"/>
      <c r="C13" s="22"/>
      <c r="D13" s="26"/>
      <c r="E13" s="26"/>
      <c r="F13" s="26"/>
      <c r="G13" s="26"/>
      <c r="H13" s="26"/>
      <c r="I13" s="34" t="s">
        <v>35</v>
      </c>
      <c r="J13" s="36">
        <v>83621</v>
      </c>
      <c r="K13" s="21"/>
      <c r="L13" s="36">
        <f>SUM(L6:L12)</f>
        <v>83621</v>
      </c>
      <c r="M13" s="21"/>
      <c r="N13" s="28"/>
    </row>
    <row r="15" spans="1:14" s="38" customFormat="1" ht="51.75" customHeight="1" x14ac:dyDescent="0.25">
      <c r="A15" s="37"/>
      <c r="B15" s="38" t="s">
        <v>36</v>
      </c>
      <c r="D15" s="37"/>
      <c r="E15" s="37"/>
      <c r="F15" s="37"/>
      <c r="G15" s="37"/>
      <c r="H15" s="37"/>
      <c r="L15" s="38" t="s">
        <v>37</v>
      </c>
    </row>
  </sheetData>
  <mergeCells count="2">
    <mergeCell ref="B3:M3"/>
    <mergeCell ref="A4:M4"/>
  </mergeCells>
  <pageMargins left="0.82677165354330717" right="0.23622047244094491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2024-06-14T09:27:37Z</cp:lastPrinted>
  <dcterms:created xsi:type="dcterms:W3CDTF">2014-01-23T11:14:29Z</dcterms:created>
  <dcterms:modified xsi:type="dcterms:W3CDTF">2024-06-17T06:25:28Z</dcterms:modified>
</cp:coreProperties>
</file>